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3315" windowWidth="15195" windowHeight="8325" activeTab="5"/>
  </bookViews>
  <sheets>
    <sheet name="titullapa" sheetId="1" r:id="rId1"/>
    <sheet name="saturs" sheetId="2" r:id="rId2"/>
    <sheet name="Tab_1" sheetId="3" r:id="rId3"/>
    <sheet name="Tab_2" sheetId="4" r:id="rId4"/>
    <sheet name="tab_3" sheetId="5" r:id="rId5"/>
    <sheet name="Tab_4" sheetId="6" r:id="rId6"/>
    <sheet name="Tab_5.1" sheetId="7" r:id="rId7"/>
    <sheet name="Tab_5.2" sheetId="8" r:id="rId8"/>
  </sheets>
  <definedNames>
    <definedName name="_xlnm.Print_Area" localSheetId="2">'Tab_1'!$A$1:$D$31</definedName>
    <definedName name="_xlnm.Print_Area" localSheetId="3">'Tab_2'!$A$1:$Z$33</definedName>
    <definedName name="_xlnm.Print_Area" localSheetId="4">'tab_3'!$A$1:$K$31</definedName>
    <definedName name="_xlnm.Print_Area" localSheetId="5">'Tab_4'!$A$1:$AU$34</definedName>
    <definedName name="_xlnm.Print_Area" localSheetId="6">'Tab_5.1'!$A$1:$T$33</definedName>
    <definedName name="_xlnm.Print_Area" localSheetId="7">'Tab_5.2'!$A$1:$T$33</definedName>
    <definedName name="_xlnm.Print_Titles" localSheetId="3">'Tab_2'!$A:$B</definedName>
    <definedName name="_xlnm.Print_Titles" localSheetId="4">'tab_3'!$A:$B</definedName>
    <definedName name="_xlnm.Print_Titles" localSheetId="5">'Tab_4'!$A:$B</definedName>
  </definedNames>
  <calcPr fullCalcOnLoad="1"/>
</workbook>
</file>

<file path=xl/sharedStrings.xml><?xml version="1.0" encoding="utf-8"?>
<sst xmlns="http://schemas.openxmlformats.org/spreadsheetml/2006/main" count="447" uniqueCount="154">
  <si>
    <t>Teritorija</t>
  </si>
  <si>
    <t>Kods: 0502</t>
  </si>
  <si>
    <t>Institūcijās kopā</t>
  </si>
  <si>
    <t>Kods: 050201</t>
  </si>
  <si>
    <t>Kods: 050202</t>
  </si>
  <si>
    <t>Kods: 050203</t>
  </si>
  <si>
    <t>Kods: 050204</t>
  </si>
  <si>
    <t>Kods: 050205</t>
  </si>
  <si>
    <t>no tām</t>
  </si>
  <si>
    <t>citās institūcijās</t>
  </si>
  <si>
    <t>dienas centros (personām ar garīga rakstura traucējumiem)</t>
  </si>
  <si>
    <t>dienas centros (pārējos)</t>
  </si>
  <si>
    <t>Personu skaits</t>
  </si>
  <si>
    <t>Izlietotie līdzekļi (Ls)</t>
  </si>
  <si>
    <r>
      <t xml:space="preserve"> ilgstošas sociālās aprūpes un sociālās rehabilitācijas institūcijas </t>
    </r>
    <r>
      <rPr>
        <b/>
        <sz val="8"/>
        <color indexed="16"/>
        <rFont val="Arial"/>
        <family val="2"/>
      </rPr>
      <t>pieaugušām personām</t>
    </r>
  </si>
  <si>
    <r>
      <t xml:space="preserve"> ilgstošas sociālās aprūpes un sociālās rehabilitācijas institūcijas </t>
    </r>
    <r>
      <rPr>
        <b/>
        <sz val="8"/>
        <color indexed="16"/>
        <rFont val="Arial"/>
        <family val="2"/>
      </rPr>
      <t>bērniem</t>
    </r>
  </si>
  <si>
    <t>A</t>
  </si>
  <si>
    <t>B</t>
  </si>
  <si>
    <t>Nr.p.k.</t>
  </si>
  <si>
    <t>Izlietots (Ls)</t>
  </si>
  <si>
    <t xml:space="preserve"> ilgstošas sociālās aprūpes un sociālās rehabilitācijas institūcijas bērniem</t>
  </si>
  <si>
    <t xml:space="preserve"> ilgstošas sociālās aprūpes un soc.rehabilitācijas institūcijas pieaugušām personām</t>
  </si>
  <si>
    <t xml:space="preserve">no tām:     </t>
  </si>
  <si>
    <t>Kods: 050105</t>
  </si>
  <si>
    <t>Kods: 050104</t>
  </si>
  <si>
    <t>Kods: 050103</t>
  </si>
  <si>
    <t>Kods: 050102</t>
  </si>
  <si>
    <t>Kods: 050101</t>
  </si>
  <si>
    <t>Kods: 0501</t>
  </si>
  <si>
    <t>Nr.p.n.</t>
  </si>
  <si>
    <t>9. Citiem pasākumiem</t>
  </si>
  <si>
    <t>8. Medicīnas pakalpojumu apmaksai</t>
  </si>
  <si>
    <t>7. Sociālo institūciju izveidošanai - līdzfinansējums</t>
  </si>
  <si>
    <t>6. Bērnu invalīdu nometnes, citi pasākumi</t>
  </si>
  <si>
    <t>5. Humānās palīdzības saņemšanai, transp. izdev., u.c.</t>
  </si>
  <si>
    <t>4. Semināru pasākumu organizatoriskiem izdevumiem</t>
  </si>
  <si>
    <t>3. Sociālā palīdzība personām</t>
  </si>
  <si>
    <t>2. Latvijas Invalīdu biedrības pasākumiem</t>
  </si>
  <si>
    <t>1. NVO atbalstam</t>
  </si>
  <si>
    <t>-rajona padomes pirktie sociālie pakalpojumi institūcijās (kods 0502)</t>
  </si>
  <si>
    <t>Tai skaitā: -rajonu padomes institūciju nodrošinātie sociālie pakalpojumi institūcijās (kods 0501)</t>
  </si>
  <si>
    <t>tai skaitā</t>
  </si>
  <si>
    <t xml:space="preserve">pārējiem sociāliem un cita veida  finansētiem no rajona padomes budžeta, kopā </t>
  </si>
  <si>
    <t>-rajona sociālā dienesta vai sociālā darba koordinētāja uzturēšanas izdevumi</t>
  </si>
  <si>
    <t>izlietotie līdzekļi sociāliem pakalpojumiem -  kopā</t>
  </si>
  <si>
    <t>no tiem</t>
  </si>
  <si>
    <t>no tiem:</t>
  </si>
  <si>
    <t>Sociālās palīdzības pasākumiem kopā -</t>
  </si>
  <si>
    <t>Kods: 040129</t>
  </si>
  <si>
    <t>Kods: 040128</t>
  </si>
  <si>
    <t>Kods: 040127</t>
  </si>
  <si>
    <t>Kods: 040126</t>
  </si>
  <si>
    <t>Kods: 040125</t>
  </si>
  <si>
    <t>Kods: 040124</t>
  </si>
  <si>
    <t>Kods: 040123</t>
  </si>
  <si>
    <t>Kods: 040122</t>
  </si>
  <si>
    <t>Kods: 040121</t>
  </si>
  <si>
    <t>Kods: 04012</t>
  </si>
  <si>
    <t>Kods: 04013</t>
  </si>
  <si>
    <t>Kods: 401102</t>
  </si>
  <si>
    <t>Kods: 401101</t>
  </si>
  <si>
    <t>Kods: 04011</t>
  </si>
  <si>
    <t>Kods: 0401</t>
  </si>
  <si>
    <t xml:space="preserve">cita izglītība </t>
  </si>
  <si>
    <t>-iegūst pirmā vai otrā līmeņa  profesionālo augstāko sociālā darba izglītību</t>
  </si>
  <si>
    <t>-ar augstāko izglītību citā specialitātē</t>
  </si>
  <si>
    <t>-otrā līmeņa  profesionālā vai akadēmiskā augstākā sociālā darba izglītība</t>
  </si>
  <si>
    <t>pirmā  līmeņa profesionālā augstākā izglītība sociālās parūpes, sociālās rehabilitācijas vai sociālās palīdzības organizēšanas jomā (2 gadi)</t>
  </si>
  <si>
    <t>Kopā darbinieki bez izglītības sociālajā darbā:</t>
  </si>
  <si>
    <t>Kopā darbinieki ar izglītību sociālajā darbā:</t>
  </si>
  <si>
    <t xml:space="preserve"> Amatpersonas sociālā darba koordinētāji - kopā</t>
  </si>
  <si>
    <t xml:space="preserve"> Rajona sociālā dienesta (nodaļas) darbinieki - kopā</t>
  </si>
  <si>
    <t>Kods: 030233</t>
  </si>
  <si>
    <t>Kods: 030232</t>
  </si>
  <si>
    <t>Kods: 030231</t>
  </si>
  <si>
    <t>Kods: 03023</t>
  </si>
  <si>
    <t>Kods: 030222</t>
  </si>
  <si>
    <t>Kods: 030221</t>
  </si>
  <si>
    <t>Kods: 03022</t>
  </si>
  <si>
    <t>Kods: 0302</t>
  </si>
  <si>
    <t>Kods: 0301</t>
  </si>
  <si>
    <t>N.p.k.</t>
  </si>
  <si>
    <t>Privātās</t>
  </si>
  <si>
    <t>Pašvaldības</t>
  </si>
  <si>
    <t>NVO</t>
  </si>
  <si>
    <t>Institūcijas, no kurām rajona padome pērk pakalpojumus</t>
  </si>
  <si>
    <t>Rajona padomes institūcijas</t>
  </si>
  <si>
    <t>citas institūcijas</t>
  </si>
  <si>
    <t xml:space="preserve"> dienas centri ( pārējie) </t>
  </si>
  <si>
    <t>dienas centri ( personām ar garīga rakstura traucējumiem)</t>
  </si>
  <si>
    <t>Ilgstošas sociālās aprūpes un sociālās rehabilitācijas institūcijas bērniem</t>
  </si>
  <si>
    <t>Ilgstošas sociālās aprūpes un sociālās rehabilitācijas institūcijas pieaugušām personām</t>
  </si>
  <si>
    <t>Sociālo pakalpojumu sniedzēju institūcijas kopā:</t>
  </si>
  <si>
    <t>Kods: 020105</t>
  </si>
  <si>
    <t>Kods: 020104</t>
  </si>
  <si>
    <t>Kods: 020103</t>
  </si>
  <si>
    <t>Kods: 020102</t>
  </si>
  <si>
    <t>Kods: 020101</t>
  </si>
  <si>
    <t>Kods: 0201</t>
  </si>
  <si>
    <t>Amatpersona - sociālā darba koordinators</t>
  </si>
  <si>
    <t>Sociālais dienests (nodaļa) kā atsevišķa struktūrvienība</t>
  </si>
  <si>
    <t>Kods: 01012</t>
  </si>
  <si>
    <t>Kods: 01011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</si>
  <si>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</si>
  <si>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</si>
  <si>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</si>
  <si>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</si>
  <si>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</si>
  <si>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</si>
  <si>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</si>
  <si>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</si>
  <si>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</si>
  <si>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</si>
  <si>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</si>
  <si>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</si>
  <si>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</si>
  <si>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</si>
  <si>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</si>
  <si>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</si>
  <si>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</si>
  <si>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</si>
  <si>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</si>
  <si>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</si>
  <si>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</si>
  <si>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</si>
  <si>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</si>
  <si>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</si>
  <si>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</si>
  <si>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</si>
  <si>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Rajonos kopā:</t>
  </si>
  <si>
    <t>LR Labklājības ministrija</t>
  </si>
  <si>
    <t>Sociālo pakalpojumu pārvalde</t>
  </si>
  <si>
    <t>Kurbada iela 2, Rīga, LV - 1009</t>
  </si>
  <si>
    <t>tālrunis: 7114600, Fakss: 7114611</t>
  </si>
  <si>
    <t>VALSTS STATISTIKAS PĀRSKATU KOPSAVILKUMS</t>
  </si>
  <si>
    <t>UPDK 0630279</t>
  </si>
  <si>
    <t>RAJONU  SOCIĀLO  DIENESTU</t>
  </si>
  <si>
    <t>LM SOCIĀLO PAKALPOJUMU PĀRVALDE</t>
  </si>
  <si>
    <t xml:space="preserve"> Satura rādītājs</t>
  </si>
  <si>
    <t>Tabulas nr.</t>
  </si>
  <si>
    <t>Tabulas nosaukums</t>
  </si>
  <si>
    <t>Lapas n.p.k.</t>
  </si>
  <si>
    <t xml:space="preserve">Rajona sociālā dienesta darbinieku vai amatpersonu - sociālā darba koordinatoru - skaits un izglītība </t>
  </si>
  <si>
    <t>5.1.</t>
  </si>
  <si>
    <t xml:space="preserve">Rajona padomes pārvaldījuma institūciju nodrošinātie sociālie pakalpojumi </t>
  </si>
  <si>
    <t>5.2.</t>
  </si>
  <si>
    <t xml:space="preserve">Rajona padomes pirktie sociālie pakalpojumi institūcijās </t>
  </si>
  <si>
    <t>Sociālā darba koordinēšana rajonā 2007. gadā</t>
  </si>
  <si>
    <t>Sociālo pakalpojumu sniedzēju institūcijas rajonā 2007. gadā</t>
  </si>
  <si>
    <t>Sociālo pakalpojumu un sociālās palīdzības pasākumu finansēšana no rajona budžeta 2007. gadā</t>
  </si>
  <si>
    <t>Rajona padomes finansētie sociālie pakalpojumi institūcijās 2007. gadā</t>
  </si>
  <si>
    <t>PĀRSKATS  PAR  DARBU  2007. GADĀ</t>
  </si>
  <si>
    <t>Izlietots (Euro)</t>
  </si>
  <si>
    <t>Izlietotie līdzekļi (Euro)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</si>
</sst>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#,##0\ &quot;Ls&quot;;\-#,##0\ &quot;Ls&quot;"/>
    <numFmt numFmtId="167" formatCode="#,##0\ &quot;Ls&quot;;[Red]\-#,##0\ &quot;Ls&quot;"/>
    <numFmt numFmtId="168" formatCode="#,##0.00\ &quot;Ls&quot;;\-#,##0.00\ &quot;Ls&quot;"/>
    <numFmt numFmtId="169" formatCode="#,##0.00\ &quot;Ls&quot;;[Red]\-#,##0.00\ &quot;Ls&quot;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</numFmts>
  <fonts count="46">
    <font>
      <sz val="10"/>
      <name val="Arial"/>
      <family val="0"/>
    </font>
    <font>
      <b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i/>
      <sz val="8"/>
      <color indexed="16"/>
      <name val="Arial"/>
      <family val="2"/>
    </font>
    <font>
      <b/>
      <sz val="9"/>
      <color indexed="16"/>
      <name val="Arial"/>
      <family val="2"/>
    </font>
    <font>
      <sz val="10"/>
      <name val="Times New Roman"/>
      <family val="1"/>
    </font>
    <font>
      <i/>
      <sz val="8"/>
      <color indexed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b/>
      <sz val="24"/>
      <name val="Arial Black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4" xfId="0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5" fillId="0" borderId="0" xfId="0" applyFont="1" applyAlignment="1">
      <alignment/>
    </xf>
    <xf numFmtId="0" fontId="44" fillId="0" borderId="14" xfId="0" applyFont="1" applyBorder="1" applyAlignment="1">
      <alignment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25"/>
  <sheetViews>
    <sheetView workbookViewId="0" topLeftCell="A7">
      <selection activeCell="O19" sqref="O19"/>
    </sheetView>
  </sheetViews>
  <sheetFormatPr defaultColWidth="9.140625" defaultRowHeight="12.75"/>
  <cols>
    <col min="1" max="1" width="10.140625" style="0" bestFit="1" customWidth="1"/>
    <col min="10" max="10" width="12.28125" style="0" customWidth="1"/>
    <col min="11" max="11" width="19.7109375" style="0" customWidth="1"/>
    <col min="12" max="12" width="2.8515625" style="0" customWidth="1"/>
    <col min="13" max="13" width="3.140625" style="0" hidden="1" customWidth="1"/>
    <col min="14" max="14" width="15.00390625" style="0" customWidth="1"/>
  </cols>
  <sheetData>
    <row r="2" spans="11:13" ht="12.75">
      <c r="K2" s="63" t="s">
        <v>130</v>
      </c>
      <c r="L2" s="64"/>
      <c r="M2" s="64"/>
    </row>
    <row r="3" ht="12.75">
      <c r="K3" s="65" t="s">
        <v>131</v>
      </c>
    </row>
    <row r="4" spans="11:12" ht="12.75">
      <c r="K4" s="63" t="s">
        <v>132</v>
      </c>
      <c r="L4" s="66"/>
    </row>
    <row r="5" spans="11:12" ht="12.75">
      <c r="K5" s="63" t="s">
        <v>133</v>
      </c>
      <c r="L5" s="66"/>
    </row>
    <row r="10" spans="1:14" ht="27">
      <c r="A10" s="94" t="s">
        <v>134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8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27">
      <c r="A12" s="94" t="s">
        <v>135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36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6" spans="1:14" ht="30" customHeight="1">
      <c r="A16" s="95" t="s">
        <v>136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 ht="30" customHeight="1">
      <c r="A17" s="96" t="s">
        <v>151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24" spans="1:14" ht="54.75" customHeight="1">
      <c r="A24" s="93" t="s">
        <v>137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1:14" ht="18">
      <c r="A25" s="93">
        <v>2008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</sheetData>
  <sheetProtection password="CE88" sheet="1" objects="1" scenarios="1"/>
  <mergeCells count="6">
    <mergeCell ref="A24:N24"/>
    <mergeCell ref="A25:N25"/>
    <mergeCell ref="A10:N10"/>
    <mergeCell ref="A12:N12"/>
    <mergeCell ref="A16:N16"/>
    <mergeCell ref="A17:N17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0"/>
  <sheetViews>
    <sheetView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104.00390625" style="0" customWidth="1"/>
    <col min="3" max="3" width="5.28125" style="0" customWidth="1"/>
  </cols>
  <sheetData>
    <row r="1" spans="1:3" ht="18.75">
      <c r="A1" s="97" t="s">
        <v>138</v>
      </c>
      <c r="B1" s="97"/>
      <c r="C1" s="69"/>
    </row>
    <row r="2" spans="1:3" ht="16.5" customHeight="1">
      <c r="A2" s="19"/>
      <c r="B2" s="19"/>
      <c r="C2" s="19"/>
    </row>
    <row r="3" spans="1:3" ht="62.25" customHeight="1">
      <c r="A3" s="70" t="s">
        <v>139</v>
      </c>
      <c r="B3" s="71" t="s">
        <v>140</v>
      </c>
      <c r="C3" s="70" t="s">
        <v>141</v>
      </c>
    </row>
    <row r="4" spans="1:3" s="74" customFormat="1" ht="21.75" customHeight="1">
      <c r="A4" s="72">
        <v>1</v>
      </c>
      <c r="B4" s="73" t="s">
        <v>147</v>
      </c>
      <c r="C4" s="72">
        <v>2</v>
      </c>
    </row>
    <row r="5" spans="1:3" s="74" customFormat="1" ht="21.75" customHeight="1">
      <c r="A5" s="72">
        <v>2</v>
      </c>
      <c r="B5" s="73" t="s">
        <v>148</v>
      </c>
      <c r="C5" s="72">
        <v>3</v>
      </c>
    </row>
    <row r="6" spans="1:3" s="74" customFormat="1" ht="24.75" customHeight="1">
      <c r="A6" s="72">
        <v>3</v>
      </c>
      <c r="B6" s="75" t="s">
        <v>142</v>
      </c>
      <c r="C6" s="72">
        <v>5</v>
      </c>
    </row>
    <row r="7" spans="1:3" s="74" customFormat="1" ht="21.75" customHeight="1">
      <c r="A7" s="72">
        <v>4</v>
      </c>
      <c r="B7" s="73" t="s">
        <v>149</v>
      </c>
      <c r="C7" s="72">
        <v>6</v>
      </c>
    </row>
    <row r="8" spans="1:3" s="74" customFormat="1" ht="21.75" customHeight="1">
      <c r="A8" s="76">
        <v>5</v>
      </c>
      <c r="B8" s="77" t="s">
        <v>150</v>
      </c>
      <c r="C8" s="78"/>
    </row>
    <row r="9" spans="1:3" s="74" customFormat="1" ht="21.75" customHeight="1">
      <c r="A9" s="72" t="s">
        <v>143</v>
      </c>
      <c r="B9" s="73" t="s">
        <v>144</v>
      </c>
      <c r="C9" s="72">
        <v>9</v>
      </c>
    </row>
    <row r="10" spans="1:3" s="74" customFormat="1" ht="21.75" customHeight="1">
      <c r="A10" s="72" t="s">
        <v>145</v>
      </c>
      <c r="B10" s="73" t="s">
        <v>146</v>
      </c>
      <c r="C10" s="72">
        <v>10</v>
      </c>
    </row>
  </sheetData>
  <sheetProtection password="CE88" sheet="1" objects="1" scenarios="1"/>
  <mergeCells count="1">
    <mergeCell ref="A1:B1"/>
  </mergeCells>
  <printOptions/>
  <pageMargins left="1.062992125984252" right="1.0236220472440944" top="1.7322834645669292" bottom="0.984251968503937" header="0.5118110236220472" footer="0.5118110236220472"/>
  <pageSetup horizontalDpi="600" verticalDpi="600" orientation="landscape" paperSize="9" r:id="rId1"/>
  <headerFooter alignWithMargins="0">
    <oddFooter>&amp;L
&amp;8SPP Statistiskās informācijas un analīzes daļa&amp;R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1"/>
  <sheetViews>
    <sheetView showGridLines="0" workbookViewId="0" topLeftCell="A1">
      <selection activeCell="G34" sqref="G33:G34"/>
    </sheetView>
  </sheetViews>
  <sheetFormatPr defaultColWidth="9.140625" defaultRowHeight="12.75"/>
  <cols>
    <col min="1" max="1" width="5.421875" style="31" customWidth="1"/>
    <col min="2" max="2" width="34.7109375" style="30" customWidth="1"/>
    <col min="3" max="3" width="18.140625" style="29" customWidth="1"/>
    <col min="4" max="4" width="18.8515625" style="29" customWidth="1"/>
  </cols>
  <sheetData>
    <row r="1" spans="1:4" ht="12.75">
      <c r="A1" s="98" t="s">
        <v>81</v>
      </c>
      <c r="B1" s="99" t="s">
        <v>0</v>
      </c>
      <c r="C1" s="6" t="s">
        <v>102</v>
      </c>
      <c r="D1" s="6" t="s">
        <v>101</v>
      </c>
    </row>
    <row r="2" spans="1:4" ht="57.75" customHeight="1">
      <c r="A2" s="98"/>
      <c r="B2" s="99"/>
      <c r="C2" s="6" t="s">
        <v>100</v>
      </c>
      <c r="D2" s="6" t="s">
        <v>99</v>
      </c>
    </row>
    <row r="3" spans="1:4" ht="13.5" customHeight="1" hidden="1">
      <c r="A3" s="98"/>
      <c r="B3" s="99"/>
      <c r="C3" s="28">
        <v>2007</v>
      </c>
      <c r="D3" s="28">
        <v>2007</v>
      </c>
    </row>
    <row r="4" spans="1:4" ht="13.5" thickBot="1">
      <c r="A4" s="8">
        <v>1</v>
      </c>
      <c r="B4" s="8">
        <v>2</v>
      </c>
      <c r="C4" s="8">
        <v>3</v>
      </c>
      <c r="D4" s="8">
        <v>4</v>
      </c>
    </row>
    <row r="5" spans="1:4" ht="12.75">
      <c r="A5" s="38">
        <v>1</v>
      </c>
      <c r="B5" s="39" t="s">
        <v>103</v>
      </c>
      <c r="C5" s="38">
        <v>1</v>
      </c>
      <c r="D5" s="38">
        <v>0</v>
      </c>
    </row>
    <row r="6" spans="1:4" ht="12.75">
      <c r="A6" s="28">
        <v>2</v>
      </c>
      <c r="B6" s="40" t="s">
        <v>104</v>
      </c>
      <c r="C6" s="28">
        <v>0</v>
      </c>
      <c r="D6" s="28">
        <v>1</v>
      </c>
    </row>
    <row r="7" spans="1:4" ht="12.75">
      <c r="A7" s="37">
        <v>3</v>
      </c>
      <c r="B7" s="41" t="s">
        <v>105</v>
      </c>
      <c r="C7" s="28">
        <v>0</v>
      </c>
      <c r="D7" s="37">
        <v>1</v>
      </c>
    </row>
    <row r="8" spans="1:4" ht="12.75">
      <c r="A8" s="28">
        <v>4</v>
      </c>
      <c r="B8" s="40" t="s">
        <v>106</v>
      </c>
      <c r="C8" s="28">
        <v>0</v>
      </c>
      <c r="D8" s="28">
        <v>1</v>
      </c>
    </row>
    <row r="9" spans="1:4" ht="12.75">
      <c r="A9" s="28">
        <v>5</v>
      </c>
      <c r="B9" s="40" t="s">
        <v>107</v>
      </c>
      <c r="C9" s="28">
        <v>0</v>
      </c>
      <c r="D9" s="28">
        <v>1</v>
      </c>
    </row>
    <row r="10" spans="1:4" ht="12.75">
      <c r="A10" s="28">
        <v>6</v>
      </c>
      <c r="B10" s="40" t="s">
        <v>108</v>
      </c>
      <c r="C10" s="28">
        <v>1</v>
      </c>
      <c r="D10" s="28">
        <v>0</v>
      </c>
    </row>
    <row r="11" spans="1:4" ht="12.75">
      <c r="A11" s="28">
        <v>7</v>
      </c>
      <c r="B11" s="40" t="s">
        <v>109</v>
      </c>
      <c r="C11" s="28">
        <v>1</v>
      </c>
      <c r="D11" s="28">
        <v>0</v>
      </c>
    </row>
    <row r="12" spans="1:4" ht="12.75">
      <c r="A12" s="28">
        <v>8</v>
      </c>
      <c r="B12" s="40" t="s">
        <v>110</v>
      </c>
      <c r="C12" s="28">
        <v>0</v>
      </c>
      <c r="D12" s="28">
        <v>1</v>
      </c>
    </row>
    <row r="13" spans="1:4" ht="12.75">
      <c r="A13" s="28">
        <v>9</v>
      </c>
      <c r="B13" s="40" t="s">
        <v>111</v>
      </c>
      <c r="C13" s="28">
        <v>0</v>
      </c>
      <c r="D13" s="28">
        <v>1</v>
      </c>
    </row>
    <row r="14" spans="1:4" ht="12.75">
      <c r="A14" s="28">
        <v>10</v>
      </c>
      <c r="B14" s="40" t="s">
        <v>112</v>
      </c>
      <c r="C14" s="28">
        <v>1</v>
      </c>
      <c r="D14" s="28">
        <v>0</v>
      </c>
    </row>
    <row r="15" spans="1:4" ht="12.75">
      <c r="A15" s="28">
        <v>11</v>
      </c>
      <c r="B15" s="40" t="s">
        <v>113</v>
      </c>
      <c r="C15" s="28">
        <v>0</v>
      </c>
      <c r="D15" s="28">
        <v>1</v>
      </c>
    </row>
    <row r="16" spans="1:4" ht="12.75">
      <c r="A16" s="28">
        <v>12</v>
      </c>
      <c r="B16" s="40" t="s">
        <v>114</v>
      </c>
      <c r="C16" s="28">
        <v>0</v>
      </c>
      <c r="D16" s="28">
        <v>1</v>
      </c>
    </row>
    <row r="17" spans="1:4" ht="12.75">
      <c r="A17" s="28">
        <v>13</v>
      </c>
      <c r="B17" s="40" t="s">
        <v>115</v>
      </c>
      <c r="C17" s="28">
        <v>1</v>
      </c>
      <c r="D17" s="28">
        <v>0</v>
      </c>
    </row>
    <row r="18" spans="1:4" ht="12.75">
      <c r="A18" s="28">
        <v>14</v>
      </c>
      <c r="B18" s="40" t="s">
        <v>116</v>
      </c>
      <c r="C18" s="28">
        <v>0</v>
      </c>
      <c r="D18" s="28">
        <v>1</v>
      </c>
    </row>
    <row r="19" spans="1:4" ht="12.75">
      <c r="A19" s="28">
        <v>15</v>
      </c>
      <c r="B19" s="40" t="s">
        <v>117</v>
      </c>
      <c r="C19" s="28">
        <v>0</v>
      </c>
      <c r="D19" s="28">
        <v>1</v>
      </c>
    </row>
    <row r="20" spans="1:4" ht="12.75">
      <c r="A20" s="28">
        <v>16</v>
      </c>
      <c r="B20" s="40" t="s">
        <v>118</v>
      </c>
      <c r="C20" s="28">
        <v>0</v>
      </c>
      <c r="D20" s="28">
        <v>1</v>
      </c>
    </row>
    <row r="21" spans="1:4" ht="12.75">
      <c r="A21" s="28">
        <v>17</v>
      </c>
      <c r="B21" s="40" t="s">
        <v>119</v>
      </c>
      <c r="C21" s="28">
        <v>0</v>
      </c>
      <c r="D21" s="28">
        <v>1</v>
      </c>
    </row>
    <row r="22" spans="1:4" ht="12.75">
      <c r="A22" s="28">
        <v>18</v>
      </c>
      <c r="B22" s="40" t="s">
        <v>120</v>
      </c>
      <c r="C22" s="28">
        <v>0</v>
      </c>
      <c r="D22" s="28">
        <v>1</v>
      </c>
    </row>
    <row r="23" spans="1:4" ht="12.75">
      <c r="A23" s="28">
        <v>19</v>
      </c>
      <c r="B23" s="40" t="s">
        <v>121</v>
      </c>
      <c r="C23" s="28">
        <v>1</v>
      </c>
      <c r="D23" s="28">
        <v>0</v>
      </c>
    </row>
    <row r="24" spans="1:4" ht="12.75">
      <c r="A24" s="28">
        <v>20</v>
      </c>
      <c r="B24" s="40" t="s">
        <v>122</v>
      </c>
      <c r="C24" s="28">
        <v>0</v>
      </c>
      <c r="D24" s="28">
        <v>1</v>
      </c>
    </row>
    <row r="25" spans="1:4" ht="12.75">
      <c r="A25" s="28">
        <v>21</v>
      </c>
      <c r="B25" s="40" t="s">
        <v>123</v>
      </c>
      <c r="C25" s="28">
        <v>0</v>
      </c>
      <c r="D25" s="28">
        <v>1</v>
      </c>
    </row>
    <row r="26" spans="1:4" ht="12.75">
      <c r="A26" s="28">
        <v>22</v>
      </c>
      <c r="B26" s="40" t="s">
        <v>124</v>
      </c>
      <c r="C26" s="28">
        <v>0</v>
      </c>
      <c r="D26" s="28">
        <v>1</v>
      </c>
    </row>
    <row r="27" spans="1:4" ht="12.75">
      <c r="A27" s="28">
        <v>23</v>
      </c>
      <c r="B27" s="40" t="s">
        <v>125</v>
      </c>
      <c r="C27" s="28">
        <v>1</v>
      </c>
      <c r="D27" s="28">
        <v>0</v>
      </c>
    </row>
    <row r="28" spans="1:4" ht="12.75">
      <c r="A28" s="28">
        <v>24</v>
      </c>
      <c r="B28" s="40" t="s">
        <v>126</v>
      </c>
      <c r="C28" s="28">
        <v>0</v>
      </c>
      <c r="D28" s="28">
        <v>1</v>
      </c>
    </row>
    <row r="29" spans="1:4" ht="12.75">
      <c r="A29" s="28">
        <v>25</v>
      </c>
      <c r="B29" s="40" t="s">
        <v>127</v>
      </c>
      <c r="C29" s="28">
        <v>0</v>
      </c>
      <c r="D29" s="28">
        <v>1</v>
      </c>
    </row>
    <row r="30" spans="1:4" ht="12.75">
      <c r="A30" s="28">
        <v>26</v>
      </c>
      <c r="B30" s="40" t="s">
        <v>128</v>
      </c>
      <c r="C30" s="28">
        <v>0</v>
      </c>
      <c r="D30" s="28">
        <v>1</v>
      </c>
    </row>
    <row r="31" spans="1:4" s="32" customFormat="1" ht="12.75">
      <c r="A31" s="42">
        <v>26</v>
      </c>
      <c r="B31" s="43" t="s">
        <v>129</v>
      </c>
      <c r="C31" s="42">
        <f>SUM(C5:C30)</f>
        <v>7</v>
      </c>
      <c r="D31" s="42">
        <f>SUM(D5:D30)</f>
        <v>19</v>
      </c>
    </row>
  </sheetData>
  <sheetProtection password="CE88" sheet="1" objects="1" scenarios="1"/>
  <mergeCells count="2">
    <mergeCell ref="A1:A3"/>
    <mergeCell ref="B1:B3"/>
  </mergeCells>
  <printOptions/>
  <pageMargins left="1.0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&amp;C&amp;"Arial,Bold"1. Jautājumi par sociālā darba koordinēšanu rajonā 2007. gadā. 
Sociālo darbu rajonā koordinē&amp;"Arial,Regular"
</oddHeader>
    <oddFooter>&amp;L&amp;8SPP Statistiskās informācijas un analīzes daļa&amp;R2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59"/>
  <sheetViews>
    <sheetView showGridLines="0" workbookViewId="0" topLeftCell="L1">
      <selection activeCell="L1" sqref="L1"/>
    </sheetView>
  </sheetViews>
  <sheetFormatPr defaultColWidth="9.140625" defaultRowHeight="12.75"/>
  <cols>
    <col min="1" max="1" width="5.140625" style="22" customWidth="1"/>
    <col min="2" max="2" width="16.7109375" style="21" customWidth="1"/>
    <col min="3" max="3" width="9.140625" style="19" customWidth="1"/>
    <col min="4" max="5" width="9.00390625" style="19" customWidth="1"/>
    <col min="6" max="6" width="9.140625" style="19" customWidth="1"/>
    <col min="7" max="7" width="9.57421875" style="19" customWidth="1"/>
    <col min="8" max="8" width="9.421875" style="19" customWidth="1"/>
    <col min="9" max="9" width="9.7109375" style="19" customWidth="1"/>
    <col min="10" max="10" width="8.7109375" style="19" customWidth="1"/>
    <col min="11" max="11" width="9.28125" style="19" customWidth="1"/>
    <col min="12" max="12" width="8.28125" style="19" customWidth="1"/>
    <col min="13" max="13" width="9.28125" style="19" customWidth="1"/>
    <col min="14" max="15" width="9.140625" style="19" customWidth="1"/>
    <col min="16" max="16" width="9.00390625" style="19" customWidth="1"/>
    <col min="17" max="17" width="9.140625" style="19" customWidth="1"/>
    <col min="18" max="18" width="9.28125" style="19" customWidth="1"/>
    <col min="19" max="19" width="9.57421875" style="19" customWidth="1"/>
    <col min="20" max="20" width="9.421875" style="19" customWidth="1"/>
    <col min="21" max="22" width="9.57421875" style="19" customWidth="1"/>
    <col min="23" max="23" width="10.00390625" style="19" customWidth="1"/>
    <col min="24" max="24" width="9.57421875" style="19" customWidth="1"/>
    <col min="25" max="25" width="9.7109375" style="19" customWidth="1"/>
    <col min="26" max="26" width="8.57421875" style="20" customWidth="1"/>
    <col min="27" max="38" width="9.140625" style="20" customWidth="1"/>
    <col min="39" max="16384" width="9.140625" style="19" customWidth="1"/>
  </cols>
  <sheetData>
    <row r="1" spans="1:38" s="26" customFormat="1" ht="23.25" customHeight="1">
      <c r="A1" s="98" t="s">
        <v>18</v>
      </c>
      <c r="B1" s="99" t="s">
        <v>0</v>
      </c>
      <c r="C1" s="6" t="s">
        <v>98</v>
      </c>
      <c r="D1" s="6" t="s">
        <v>98</v>
      </c>
      <c r="E1" s="6" t="s">
        <v>98</v>
      </c>
      <c r="F1" s="6" t="s">
        <v>98</v>
      </c>
      <c r="G1" s="6" t="s">
        <v>97</v>
      </c>
      <c r="H1" s="6" t="s">
        <v>97</v>
      </c>
      <c r="I1" s="6" t="s">
        <v>97</v>
      </c>
      <c r="J1" s="6" t="s">
        <v>97</v>
      </c>
      <c r="K1" s="6" t="s">
        <v>96</v>
      </c>
      <c r="L1" s="6" t="s">
        <v>96</v>
      </c>
      <c r="M1" s="6" t="s">
        <v>96</v>
      </c>
      <c r="N1" s="6" t="s">
        <v>96</v>
      </c>
      <c r="O1" s="6" t="s">
        <v>95</v>
      </c>
      <c r="P1" s="6" t="s">
        <v>95</v>
      </c>
      <c r="Q1" s="6" t="s">
        <v>95</v>
      </c>
      <c r="R1" s="6" t="s">
        <v>95</v>
      </c>
      <c r="S1" s="6" t="s">
        <v>94</v>
      </c>
      <c r="T1" s="6" t="s">
        <v>94</v>
      </c>
      <c r="U1" s="6" t="s">
        <v>94</v>
      </c>
      <c r="V1" s="6" t="s">
        <v>94</v>
      </c>
      <c r="W1" s="6" t="s">
        <v>93</v>
      </c>
      <c r="X1" s="6" t="s">
        <v>93</v>
      </c>
      <c r="Y1" s="6" t="s">
        <v>93</v>
      </c>
      <c r="Z1" s="6" t="s">
        <v>93</v>
      </c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s="26" customFormat="1" ht="13.5" customHeight="1">
      <c r="A2" s="98"/>
      <c r="B2" s="99"/>
      <c r="C2" s="101" t="s">
        <v>92</v>
      </c>
      <c r="D2" s="101"/>
      <c r="E2" s="101"/>
      <c r="F2" s="101"/>
      <c r="G2" s="100" t="s">
        <v>8</v>
      </c>
      <c r="H2" s="100"/>
      <c r="I2" s="100"/>
      <c r="J2" s="100"/>
      <c r="K2" s="100"/>
      <c r="L2" s="100"/>
      <c r="M2" s="100"/>
      <c r="N2" s="100"/>
      <c r="O2" s="100" t="s">
        <v>8</v>
      </c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s="26" customFormat="1" ht="24" customHeight="1">
      <c r="A3" s="98"/>
      <c r="B3" s="99"/>
      <c r="C3" s="101"/>
      <c r="D3" s="101"/>
      <c r="E3" s="101"/>
      <c r="F3" s="101"/>
      <c r="G3" s="101" t="s">
        <v>91</v>
      </c>
      <c r="H3" s="101"/>
      <c r="I3" s="101"/>
      <c r="J3" s="101"/>
      <c r="K3" s="101" t="s">
        <v>90</v>
      </c>
      <c r="L3" s="101"/>
      <c r="M3" s="101"/>
      <c r="N3" s="101"/>
      <c r="O3" s="101" t="s">
        <v>89</v>
      </c>
      <c r="P3" s="101"/>
      <c r="Q3" s="101"/>
      <c r="R3" s="101"/>
      <c r="S3" s="101" t="s">
        <v>88</v>
      </c>
      <c r="T3" s="101"/>
      <c r="U3" s="101"/>
      <c r="V3" s="101"/>
      <c r="W3" s="101" t="s">
        <v>87</v>
      </c>
      <c r="X3" s="101"/>
      <c r="Y3" s="101"/>
      <c r="Z3" s="101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s="26" customFormat="1" ht="24.75" customHeight="1">
      <c r="A4" s="98"/>
      <c r="B4" s="99"/>
      <c r="C4" s="101" t="s">
        <v>86</v>
      </c>
      <c r="D4" s="101" t="s">
        <v>85</v>
      </c>
      <c r="E4" s="101"/>
      <c r="F4" s="101"/>
      <c r="G4" s="101" t="s">
        <v>86</v>
      </c>
      <c r="H4" s="101" t="s">
        <v>85</v>
      </c>
      <c r="I4" s="101"/>
      <c r="J4" s="101"/>
      <c r="K4" s="101" t="s">
        <v>86</v>
      </c>
      <c r="L4" s="101" t="s">
        <v>85</v>
      </c>
      <c r="M4" s="101"/>
      <c r="N4" s="101"/>
      <c r="O4" s="101" t="s">
        <v>86</v>
      </c>
      <c r="P4" s="101" t="s">
        <v>85</v>
      </c>
      <c r="Q4" s="101"/>
      <c r="R4" s="101"/>
      <c r="S4" s="101" t="s">
        <v>86</v>
      </c>
      <c r="T4" s="101" t="s">
        <v>85</v>
      </c>
      <c r="U4" s="101"/>
      <c r="V4" s="101"/>
      <c r="W4" s="101" t="s">
        <v>86</v>
      </c>
      <c r="X4" s="101" t="s">
        <v>85</v>
      </c>
      <c r="Y4" s="101"/>
      <c r="Z4" s="101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s="26" customFormat="1" ht="24" customHeight="1">
      <c r="A5" s="102"/>
      <c r="B5" s="103"/>
      <c r="C5" s="101"/>
      <c r="D5" s="6" t="s">
        <v>84</v>
      </c>
      <c r="E5" s="6" t="s">
        <v>83</v>
      </c>
      <c r="F5" s="6" t="s">
        <v>82</v>
      </c>
      <c r="G5" s="101"/>
      <c r="H5" s="6" t="s">
        <v>84</v>
      </c>
      <c r="I5" s="6" t="s">
        <v>83</v>
      </c>
      <c r="J5" s="6" t="s">
        <v>82</v>
      </c>
      <c r="K5" s="101"/>
      <c r="L5" s="6" t="s">
        <v>84</v>
      </c>
      <c r="M5" s="6" t="s">
        <v>83</v>
      </c>
      <c r="N5" s="6" t="s">
        <v>82</v>
      </c>
      <c r="O5" s="101"/>
      <c r="P5" s="6" t="s">
        <v>84</v>
      </c>
      <c r="Q5" s="6" t="s">
        <v>83</v>
      </c>
      <c r="R5" s="6" t="s">
        <v>82</v>
      </c>
      <c r="S5" s="101"/>
      <c r="T5" s="6" t="s">
        <v>84</v>
      </c>
      <c r="U5" s="6" t="s">
        <v>83</v>
      </c>
      <c r="V5" s="6" t="s">
        <v>82</v>
      </c>
      <c r="W5" s="101"/>
      <c r="X5" s="6" t="s">
        <v>84</v>
      </c>
      <c r="Y5" s="6" t="s">
        <v>83</v>
      </c>
      <c r="Z5" s="6" t="s">
        <v>82</v>
      </c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8" s="23" customFormat="1" ht="13.5" customHeight="1" thickBot="1">
      <c r="A6" s="25" t="s">
        <v>16</v>
      </c>
      <c r="B6" s="25" t="s">
        <v>17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26" ht="12.75">
      <c r="A7" s="44">
        <v>1</v>
      </c>
      <c r="B7" s="45" t="s">
        <v>103</v>
      </c>
      <c r="C7" s="44">
        <v>3</v>
      </c>
      <c r="D7" s="44">
        <v>0</v>
      </c>
      <c r="E7" s="44">
        <v>1</v>
      </c>
      <c r="F7" s="44">
        <v>0</v>
      </c>
      <c r="G7" s="44">
        <v>2</v>
      </c>
      <c r="H7" s="44">
        <v>0</v>
      </c>
      <c r="I7" s="44">
        <v>1</v>
      </c>
      <c r="J7" s="44">
        <v>0</v>
      </c>
      <c r="K7" s="44">
        <v>1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</row>
    <row r="8" spans="1:26" ht="12.75">
      <c r="A8" s="46">
        <v>2</v>
      </c>
      <c r="B8" s="47" t="s">
        <v>104</v>
      </c>
      <c r="C8" s="46">
        <v>3</v>
      </c>
      <c r="D8" s="46">
        <v>0</v>
      </c>
      <c r="E8" s="46">
        <v>0</v>
      </c>
      <c r="F8" s="46">
        <v>0</v>
      </c>
      <c r="G8" s="46">
        <v>2</v>
      </c>
      <c r="H8" s="46">
        <v>0</v>
      </c>
      <c r="I8" s="46">
        <v>0</v>
      </c>
      <c r="J8" s="46">
        <v>0</v>
      </c>
      <c r="K8" s="46">
        <v>1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</row>
    <row r="9" spans="1:26" ht="12.75">
      <c r="A9" s="46">
        <v>3</v>
      </c>
      <c r="B9" s="47" t="s">
        <v>105</v>
      </c>
      <c r="C9" s="46">
        <v>1</v>
      </c>
      <c r="D9" s="46">
        <v>0</v>
      </c>
      <c r="E9" s="46">
        <v>1</v>
      </c>
      <c r="F9" s="46">
        <v>0</v>
      </c>
      <c r="G9" s="46">
        <v>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</row>
    <row r="10" spans="1:26" ht="12.75">
      <c r="A10" s="46">
        <v>4</v>
      </c>
      <c r="B10" s="47" t="s">
        <v>106</v>
      </c>
      <c r="C10" s="46">
        <v>1</v>
      </c>
      <c r="D10" s="46">
        <v>1</v>
      </c>
      <c r="E10" s="46">
        <v>3</v>
      </c>
      <c r="F10" s="46">
        <v>0</v>
      </c>
      <c r="G10" s="46">
        <v>0</v>
      </c>
      <c r="H10" s="46">
        <v>0</v>
      </c>
      <c r="I10" s="46">
        <v>3</v>
      </c>
      <c r="J10" s="46">
        <v>0</v>
      </c>
      <c r="K10" s="46">
        <v>1</v>
      </c>
      <c r="L10" s="46">
        <v>1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</row>
    <row r="11" spans="1:26" ht="12.75">
      <c r="A11" s="46">
        <v>5</v>
      </c>
      <c r="B11" s="47" t="s">
        <v>107</v>
      </c>
      <c r="C11" s="46">
        <v>3</v>
      </c>
      <c r="D11" s="46">
        <v>0</v>
      </c>
      <c r="E11" s="46">
        <v>1</v>
      </c>
      <c r="F11" s="46">
        <v>1</v>
      </c>
      <c r="G11" s="46">
        <v>2</v>
      </c>
      <c r="H11" s="46">
        <v>0</v>
      </c>
      <c r="I11" s="46">
        <v>1</v>
      </c>
      <c r="J11" s="46">
        <v>0</v>
      </c>
      <c r="K11" s="46">
        <v>1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1</v>
      </c>
    </row>
    <row r="12" spans="1:26" ht="12.75">
      <c r="A12" s="46">
        <v>6</v>
      </c>
      <c r="B12" s="47" t="s">
        <v>108</v>
      </c>
      <c r="C12" s="46">
        <v>6</v>
      </c>
      <c r="D12" s="46">
        <v>1</v>
      </c>
      <c r="E12" s="46">
        <v>0</v>
      </c>
      <c r="F12" s="46">
        <v>0</v>
      </c>
      <c r="G12" s="46">
        <v>3</v>
      </c>
      <c r="H12" s="46">
        <v>0</v>
      </c>
      <c r="I12" s="46">
        <v>0</v>
      </c>
      <c r="J12" s="46">
        <v>0</v>
      </c>
      <c r="K12" s="46">
        <v>1</v>
      </c>
      <c r="L12" s="46">
        <v>0</v>
      </c>
      <c r="M12" s="46">
        <v>0</v>
      </c>
      <c r="N12" s="46">
        <v>0</v>
      </c>
      <c r="O12" s="46">
        <v>1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1</v>
      </c>
      <c r="X12" s="46">
        <v>1</v>
      </c>
      <c r="Y12" s="46">
        <v>0</v>
      </c>
      <c r="Z12" s="46">
        <v>0</v>
      </c>
    </row>
    <row r="13" spans="1:26" ht="12.75">
      <c r="A13" s="46">
        <v>7</v>
      </c>
      <c r="B13" s="47" t="s">
        <v>109</v>
      </c>
      <c r="C13" s="46">
        <v>4</v>
      </c>
      <c r="D13" s="46">
        <v>0</v>
      </c>
      <c r="E13" s="46">
        <v>0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6">
        <v>2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1</v>
      </c>
      <c r="X13" s="46">
        <v>0</v>
      </c>
      <c r="Y13" s="46">
        <v>0</v>
      </c>
      <c r="Z13" s="46">
        <v>0</v>
      </c>
    </row>
    <row r="14" spans="1:26" ht="12.75">
      <c r="A14" s="46">
        <v>8</v>
      </c>
      <c r="B14" s="47" t="s">
        <v>110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</row>
    <row r="15" spans="1:26" ht="12.75">
      <c r="A15" s="46">
        <v>9</v>
      </c>
      <c r="B15" s="47" t="s">
        <v>111</v>
      </c>
      <c r="C15" s="46">
        <v>2</v>
      </c>
      <c r="D15" s="46">
        <v>0</v>
      </c>
      <c r="E15" s="46">
        <v>0</v>
      </c>
      <c r="F15" s="46">
        <v>0</v>
      </c>
      <c r="G15" s="46">
        <v>1</v>
      </c>
      <c r="H15" s="46">
        <v>0</v>
      </c>
      <c r="I15" s="46">
        <v>0</v>
      </c>
      <c r="J15" s="46">
        <v>0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</row>
    <row r="16" spans="1:26" ht="12.75">
      <c r="A16" s="46">
        <v>10</v>
      </c>
      <c r="B16" s="47" t="s">
        <v>112</v>
      </c>
      <c r="C16" s="46">
        <v>4</v>
      </c>
      <c r="D16" s="46">
        <v>0</v>
      </c>
      <c r="E16" s="46">
        <v>0</v>
      </c>
      <c r="F16" s="46">
        <v>0</v>
      </c>
      <c r="G16" s="46">
        <v>3</v>
      </c>
      <c r="H16" s="46">
        <v>0</v>
      </c>
      <c r="I16" s="46">
        <v>0</v>
      </c>
      <c r="J16" s="46">
        <v>0</v>
      </c>
      <c r="K16" s="46">
        <v>1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</row>
    <row r="17" spans="1:26" ht="12.75">
      <c r="A17" s="46">
        <v>11</v>
      </c>
      <c r="B17" s="47" t="s">
        <v>113</v>
      </c>
      <c r="C17" s="46">
        <v>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1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</row>
    <row r="18" spans="1:26" ht="12.75">
      <c r="A18" s="46">
        <v>12</v>
      </c>
      <c r="B18" s="47" t="s">
        <v>114</v>
      </c>
      <c r="C18" s="46">
        <v>2</v>
      </c>
      <c r="D18" s="46">
        <v>0</v>
      </c>
      <c r="E18" s="46">
        <v>0</v>
      </c>
      <c r="F18" s="46">
        <v>0</v>
      </c>
      <c r="G18" s="46">
        <v>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</row>
    <row r="19" spans="1:26" ht="12.75">
      <c r="A19" s="46">
        <v>13</v>
      </c>
      <c r="B19" s="47" t="s">
        <v>115</v>
      </c>
      <c r="C19" s="46">
        <v>1</v>
      </c>
      <c r="D19" s="46">
        <v>0</v>
      </c>
      <c r="E19" s="46">
        <v>1</v>
      </c>
      <c r="F19" s="46">
        <v>1</v>
      </c>
      <c r="G19" s="46">
        <v>1</v>
      </c>
      <c r="H19" s="46">
        <v>0</v>
      </c>
      <c r="I19" s="46">
        <v>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1</v>
      </c>
    </row>
    <row r="20" spans="1:26" ht="12.75">
      <c r="A20" s="46">
        <v>14</v>
      </c>
      <c r="B20" s="47" t="s">
        <v>116</v>
      </c>
      <c r="C20" s="46">
        <v>1</v>
      </c>
      <c r="D20" s="46">
        <v>7</v>
      </c>
      <c r="E20" s="46">
        <v>0</v>
      </c>
      <c r="F20" s="46">
        <v>1</v>
      </c>
      <c r="G20" s="46">
        <v>1</v>
      </c>
      <c r="H20" s="46">
        <v>5</v>
      </c>
      <c r="I20" s="46">
        <v>0</v>
      </c>
      <c r="J20" s="46">
        <v>0</v>
      </c>
      <c r="K20" s="46">
        <v>0</v>
      </c>
      <c r="L20" s="46">
        <v>2</v>
      </c>
      <c r="M20" s="46">
        <v>0</v>
      </c>
      <c r="N20" s="46">
        <v>1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</row>
    <row r="21" spans="1:38" ht="12.75">
      <c r="A21" s="46">
        <v>15</v>
      </c>
      <c r="B21" s="48" t="s">
        <v>117</v>
      </c>
      <c r="C21" s="46">
        <v>2</v>
      </c>
      <c r="D21" s="46">
        <v>0</v>
      </c>
      <c r="E21" s="46">
        <v>0</v>
      </c>
      <c r="F21" s="46">
        <v>0</v>
      </c>
      <c r="G21" s="46">
        <v>1</v>
      </c>
      <c r="H21" s="46">
        <v>0</v>
      </c>
      <c r="I21" s="46">
        <v>0</v>
      </c>
      <c r="J21" s="46">
        <v>0</v>
      </c>
      <c r="K21" s="46">
        <v>1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2.75">
      <c r="A22" s="46">
        <v>16</v>
      </c>
      <c r="B22" s="48" t="s">
        <v>118</v>
      </c>
      <c r="C22" s="46">
        <v>3</v>
      </c>
      <c r="D22" s="46">
        <v>0</v>
      </c>
      <c r="E22" s="46">
        <v>0</v>
      </c>
      <c r="F22" s="46">
        <v>0</v>
      </c>
      <c r="G22" s="46">
        <v>2</v>
      </c>
      <c r="H22" s="46">
        <v>0</v>
      </c>
      <c r="I22" s="46">
        <v>0</v>
      </c>
      <c r="J22" s="46">
        <v>0</v>
      </c>
      <c r="K22" s="46">
        <v>1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2.75">
      <c r="A23" s="46">
        <v>17</v>
      </c>
      <c r="B23" s="48" t="s">
        <v>119</v>
      </c>
      <c r="C23" s="46">
        <v>2</v>
      </c>
      <c r="D23" s="46">
        <v>0</v>
      </c>
      <c r="E23" s="46">
        <v>0</v>
      </c>
      <c r="F23" s="46">
        <v>0</v>
      </c>
      <c r="G23" s="46">
        <v>1</v>
      </c>
      <c r="H23" s="46">
        <v>0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2.75">
      <c r="A24" s="46">
        <v>18</v>
      </c>
      <c r="B24" s="48" t="s">
        <v>120</v>
      </c>
      <c r="C24" s="46">
        <v>2</v>
      </c>
      <c r="D24" s="46">
        <v>0</v>
      </c>
      <c r="E24" s="46">
        <v>0</v>
      </c>
      <c r="F24" s="46">
        <v>0</v>
      </c>
      <c r="G24" s="46">
        <v>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1</v>
      </c>
      <c r="X24" s="46">
        <v>0</v>
      </c>
      <c r="Y24" s="46">
        <v>0</v>
      </c>
      <c r="Z24" s="46">
        <v>0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2.75">
      <c r="A25" s="46">
        <v>19</v>
      </c>
      <c r="B25" s="48" t="s">
        <v>121</v>
      </c>
      <c r="C25" s="46">
        <v>4</v>
      </c>
      <c r="D25" s="46">
        <v>0</v>
      </c>
      <c r="E25" s="46">
        <v>0</v>
      </c>
      <c r="F25" s="46">
        <v>0</v>
      </c>
      <c r="G25" s="46">
        <v>1</v>
      </c>
      <c r="H25" s="46">
        <v>0</v>
      </c>
      <c r="I25" s="46">
        <v>0</v>
      </c>
      <c r="J25" s="46">
        <v>0</v>
      </c>
      <c r="K25" s="46">
        <v>1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2</v>
      </c>
      <c r="X25" s="46">
        <v>0</v>
      </c>
      <c r="Y25" s="46">
        <v>0</v>
      </c>
      <c r="Z25" s="46">
        <v>0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2.75">
      <c r="A26" s="46">
        <v>20</v>
      </c>
      <c r="B26" s="48" t="s">
        <v>122</v>
      </c>
      <c r="C26" s="46">
        <v>2</v>
      </c>
      <c r="D26" s="46">
        <v>0</v>
      </c>
      <c r="E26" s="46">
        <v>3</v>
      </c>
      <c r="F26" s="46">
        <v>1</v>
      </c>
      <c r="G26" s="46">
        <v>1</v>
      </c>
      <c r="H26" s="46">
        <v>0</v>
      </c>
      <c r="I26" s="46">
        <v>2</v>
      </c>
      <c r="J26" s="46">
        <v>0</v>
      </c>
      <c r="K26" s="46">
        <v>1</v>
      </c>
      <c r="L26" s="46">
        <v>0</v>
      </c>
      <c r="M26" s="46">
        <v>1</v>
      </c>
      <c r="N26" s="46">
        <v>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2.75">
      <c r="A27" s="46">
        <v>21</v>
      </c>
      <c r="B27" s="48" t="s">
        <v>123</v>
      </c>
      <c r="C27" s="46">
        <v>4</v>
      </c>
      <c r="D27" s="46">
        <v>0</v>
      </c>
      <c r="E27" s="46">
        <v>0</v>
      </c>
      <c r="F27" s="46">
        <v>0</v>
      </c>
      <c r="G27" s="46">
        <v>2</v>
      </c>
      <c r="H27" s="46">
        <v>0</v>
      </c>
      <c r="I27" s="46">
        <v>0</v>
      </c>
      <c r="J27" s="46">
        <v>0</v>
      </c>
      <c r="K27" s="46">
        <v>1</v>
      </c>
      <c r="L27" s="46">
        <v>0</v>
      </c>
      <c r="M27" s="46">
        <v>0</v>
      </c>
      <c r="N27" s="46">
        <v>0</v>
      </c>
      <c r="O27" s="46">
        <v>1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2.75">
      <c r="A28" s="46">
        <v>22</v>
      </c>
      <c r="B28" s="48" t="s">
        <v>124</v>
      </c>
      <c r="C28" s="46">
        <v>0</v>
      </c>
      <c r="D28" s="46">
        <v>1</v>
      </c>
      <c r="E28" s="46">
        <v>2</v>
      </c>
      <c r="F28" s="46">
        <v>1</v>
      </c>
      <c r="G28" s="46">
        <v>0</v>
      </c>
      <c r="H28" s="46">
        <v>1</v>
      </c>
      <c r="I28" s="46">
        <v>1</v>
      </c>
      <c r="J28" s="46">
        <v>1</v>
      </c>
      <c r="K28" s="46">
        <v>0</v>
      </c>
      <c r="L28" s="46">
        <v>0</v>
      </c>
      <c r="M28" s="46">
        <v>1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2.75">
      <c r="A29" s="46">
        <v>23</v>
      </c>
      <c r="B29" s="48" t="s">
        <v>125</v>
      </c>
      <c r="C29" s="46">
        <v>1</v>
      </c>
      <c r="D29" s="46">
        <v>0</v>
      </c>
      <c r="E29" s="46">
        <v>0</v>
      </c>
      <c r="F29" s="46">
        <v>0</v>
      </c>
      <c r="G29" s="46">
        <v>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2.75">
      <c r="A30" s="46">
        <v>24</v>
      </c>
      <c r="B30" s="48" t="s">
        <v>126</v>
      </c>
      <c r="C30" s="46">
        <v>3</v>
      </c>
      <c r="D30" s="46">
        <v>0</v>
      </c>
      <c r="E30" s="46">
        <v>0</v>
      </c>
      <c r="F30" s="46">
        <v>0</v>
      </c>
      <c r="G30" s="46">
        <v>1</v>
      </c>
      <c r="H30" s="46">
        <v>0</v>
      </c>
      <c r="I30" s="46">
        <v>0</v>
      </c>
      <c r="J30" s="46">
        <v>0</v>
      </c>
      <c r="K30" s="46">
        <v>1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1</v>
      </c>
      <c r="X30" s="46">
        <v>0</v>
      </c>
      <c r="Y30" s="46">
        <v>0</v>
      </c>
      <c r="Z30" s="46">
        <v>0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2.75">
      <c r="A31" s="46">
        <v>25</v>
      </c>
      <c r="B31" s="48" t="s">
        <v>127</v>
      </c>
      <c r="C31" s="46">
        <v>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2.75">
      <c r="A32" s="46">
        <v>26</v>
      </c>
      <c r="B32" s="48" t="s">
        <v>128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26" s="51" customFormat="1" ht="12.75">
      <c r="A33" s="49">
        <v>26</v>
      </c>
      <c r="B33" s="50" t="s">
        <v>129</v>
      </c>
      <c r="C33" s="49">
        <f aca="true" t="shared" si="0" ref="C33:Z33">SUM(C7:C32)</f>
        <v>56</v>
      </c>
      <c r="D33" s="49">
        <f t="shared" si="0"/>
        <v>10</v>
      </c>
      <c r="E33" s="49">
        <f t="shared" si="0"/>
        <v>12</v>
      </c>
      <c r="F33" s="49">
        <f t="shared" si="0"/>
        <v>5</v>
      </c>
      <c r="G33" s="49">
        <f t="shared" si="0"/>
        <v>30</v>
      </c>
      <c r="H33" s="49">
        <f t="shared" si="0"/>
        <v>6</v>
      </c>
      <c r="I33" s="49">
        <f t="shared" si="0"/>
        <v>9</v>
      </c>
      <c r="J33" s="49">
        <f t="shared" si="0"/>
        <v>1</v>
      </c>
      <c r="K33" s="49">
        <f t="shared" si="0"/>
        <v>18</v>
      </c>
      <c r="L33" s="49">
        <f t="shared" si="0"/>
        <v>3</v>
      </c>
      <c r="M33" s="49">
        <f t="shared" si="0"/>
        <v>3</v>
      </c>
      <c r="N33" s="49">
        <f t="shared" si="0"/>
        <v>2</v>
      </c>
      <c r="O33" s="49">
        <f t="shared" si="0"/>
        <v>2</v>
      </c>
      <c r="P33" s="49">
        <f t="shared" si="0"/>
        <v>0</v>
      </c>
      <c r="Q33" s="49">
        <f t="shared" si="0"/>
        <v>0</v>
      </c>
      <c r="R33" s="49">
        <f t="shared" si="0"/>
        <v>0</v>
      </c>
      <c r="S33" s="49">
        <f t="shared" si="0"/>
        <v>0</v>
      </c>
      <c r="T33" s="49">
        <f t="shared" si="0"/>
        <v>0</v>
      </c>
      <c r="U33" s="49">
        <f t="shared" si="0"/>
        <v>0</v>
      </c>
      <c r="V33" s="49">
        <f t="shared" si="0"/>
        <v>0</v>
      </c>
      <c r="W33" s="49">
        <f t="shared" si="0"/>
        <v>6</v>
      </c>
      <c r="X33" s="49">
        <f t="shared" si="0"/>
        <v>1</v>
      </c>
      <c r="Y33" s="49">
        <f t="shared" si="0"/>
        <v>0</v>
      </c>
      <c r="Z33" s="49">
        <f t="shared" si="0"/>
        <v>2</v>
      </c>
    </row>
    <row r="34" spans="2:38" ht="12.75"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3"/>
      <c r="X34" s="33"/>
      <c r="Y34" s="33"/>
      <c r="Z34" s="22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2:38" ht="12.75"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3"/>
      <c r="X35" s="33"/>
      <c r="Y35" s="33"/>
      <c r="Z35" s="22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2:38" ht="12.75"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3"/>
      <c r="X36" s="33"/>
      <c r="Y36" s="33"/>
      <c r="Z36" s="22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38" ht="12.75"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3"/>
      <c r="X37" s="33"/>
      <c r="Y37" s="33"/>
      <c r="Z37" s="22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ht="12.75"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3"/>
      <c r="X38" s="33"/>
      <c r="Y38" s="33"/>
      <c r="Z38" s="22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38" ht="12.75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3"/>
      <c r="X39" s="33"/>
      <c r="Y39" s="33"/>
      <c r="Z39" s="22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38" ht="12.75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3"/>
      <c r="X40" s="33"/>
      <c r="Y40" s="33"/>
      <c r="Z40" s="22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38" ht="12.7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3"/>
      <c r="X41" s="33"/>
      <c r="Y41" s="33"/>
      <c r="Z41" s="22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38" ht="12.7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3"/>
      <c r="X42" s="33"/>
      <c r="Y42" s="33"/>
      <c r="Z42" s="22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8" ht="12.7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3"/>
      <c r="X43" s="33"/>
      <c r="Y43" s="33"/>
      <c r="Z43" s="22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38" ht="12.7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3"/>
      <c r="X44" s="33"/>
      <c r="Y44" s="33"/>
      <c r="Z44" s="22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38" ht="12.7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3"/>
      <c r="X45" s="33"/>
      <c r="Y45" s="33"/>
      <c r="Z45" s="2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38" ht="12.7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3"/>
      <c r="X46" s="33"/>
      <c r="Y46" s="33"/>
      <c r="Z46" s="22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38" ht="12.7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3"/>
      <c r="X47" s="33"/>
      <c r="Y47" s="33"/>
      <c r="Z47" s="22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8" ht="12.75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3"/>
      <c r="X48" s="33"/>
      <c r="Y48" s="33"/>
      <c r="Z48" s="22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8" ht="12.75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3"/>
      <c r="X49" s="33"/>
      <c r="Y49" s="33"/>
      <c r="Z49" s="22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2:38" ht="12.7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3"/>
      <c r="X50" s="33"/>
      <c r="Y50" s="33"/>
      <c r="Z50" s="22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2:38" ht="12.7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3"/>
      <c r="X51" s="33"/>
      <c r="Y51" s="33"/>
      <c r="Z51" s="22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8" ht="12.75"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3"/>
      <c r="X52" s="33"/>
      <c r="Y52" s="33"/>
      <c r="Z52" s="22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8" ht="12.75"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3"/>
      <c r="X53" s="33"/>
      <c r="Y53" s="33"/>
      <c r="Z53" s="22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8" ht="12.75"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3"/>
      <c r="X54" s="33"/>
      <c r="Y54" s="33"/>
      <c r="Z54" s="22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8" ht="12.75"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3"/>
      <c r="X55" s="33"/>
      <c r="Y55" s="33"/>
      <c r="Z55" s="22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2.75">
      <c r="A56" s="19"/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3"/>
      <c r="X56" s="33"/>
      <c r="Y56" s="33"/>
      <c r="Z56" s="22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2.75">
      <c r="A57" s="19"/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3"/>
      <c r="X57" s="33"/>
      <c r="Y57" s="33"/>
      <c r="Z57" s="22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2.75">
      <c r="A58" s="19"/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3"/>
      <c r="X58" s="33"/>
      <c r="Y58" s="33"/>
      <c r="Z58" s="22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3:26" ht="12.7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33"/>
    </row>
  </sheetData>
  <sheetProtection password="CE88" sheet="1" objects="1" scenarios="1"/>
  <mergeCells count="22">
    <mergeCell ref="A1:A5"/>
    <mergeCell ref="B1:B5"/>
    <mergeCell ref="G3:J3"/>
    <mergeCell ref="D4:F4"/>
    <mergeCell ref="C4:C5"/>
    <mergeCell ref="G2:N2"/>
    <mergeCell ref="C2:F3"/>
    <mergeCell ref="H4:J4"/>
    <mergeCell ref="G4:G5"/>
    <mergeCell ref="K4:K5"/>
    <mergeCell ref="W4:W5"/>
    <mergeCell ref="K3:N3"/>
    <mergeCell ref="L4:N4"/>
    <mergeCell ref="X4:Z4"/>
    <mergeCell ref="T4:V4"/>
    <mergeCell ref="P4:R4"/>
    <mergeCell ref="O4:O5"/>
    <mergeCell ref="S4:S5"/>
    <mergeCell ref="O2:Z2"/>
    <mergeCell ref="O3:R3"/>
    <mergeCell ref="S3:V3"/>
    <mergeCell ref="W3:Z3"/>
  </mergeCells>
  <printOptions/>
  <pageMargins left="0.9448818897637796" right="0.15748031496062992" top="0.7874015748031497" bottom="0.7874015748031497" header="0.5118110236220472" footer="0.31496062992125984"/>
  <pageSetup horizontalDpi="600" verticalDpi="600" orientation="landscape" paperSize="9" r:id="rId1"/>
  <headerFooter alignWithMargins="0">
    <oddHeader>&amp;C&amp;"Arial,Bold"&amp;11 2. Sociālo pakalpojumu sniedzēju institūcijas 2007. gadā</oddHeader>
    <oddFooter>&amp;L
&amp;8SPP Statistiskās informācijas un analīzes daļa&amp;R
&amp;P+2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1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4.421875" style="4" bestFit="1" customWidth="1"/>
    <col min="2" max="2" width="17.8515625" style="0" customWidth="1"/>
    <col min="3" max="3" width="10.00390625" style="18" customWidth="1"/>
    <col min="4" max="4" width="11.140625" style="17" customWidth="1"/>
    <col min="5" max="5" width="9.8515625" style="18" customWidth="1"/>
    <col min="6" max="6" width="15.421875" style="17" customWidth="1"/>
    <col min="7" max="7" width="11.57421875" style="17" customWidth="1"/>
    <col min="8" max="8" width="10.140625" style="18" customWidth="1"/>
    <col min="9" max="9" width="10.7109375" style="17" customWidth="1"/>
    <col min="10" max="10" width="11.140625" style="17" customWidth="1"/>
    <col min="11" max="11" width="11.421875" style="17" customWidth="1"/>
  </cols>
  <sheetData>
    <row r="1" spans="1:11" s="3" customFormat="1" ht="17.25" customHeight="1">
      <c r="A1" s="98" t="s">
        <v>81</v>
      </c>
      <c r="B1" s="99" t="s">
        <v>0</v>
      </c>
      <c r="C1" s="6" t="s">
        <v>80</v>
      </c>
      <c r="D1" s="6" t="s">
        <v>79</v>
      </c>
      <c r="E1" s="6" t="s">
        <v>78</v>
      </c>
      <c r="F1" s="6" t="s">
        <v>77</v>
      </c>
      <c r="G1" s="6" t="s">
        <v>76</v>
      </c>
      <c r="H1" s="6" t="s">
        <v>75</v>
      </c>
      <c r="I1" s="6" t="s">
        <v>74</v>
      </c>
      <c r="J1" s="6" t="s">
        <v>73</v>
      </c>
      <c r="K1" s="6" t="s">
        <v>72</v>
      </c>
    </row>
    <row r="2" spans="1:11" s="2" customFormat="1" ht="13.5" customHeight="1">
      <c r="A2" s="98"/>
      <c r="B2" s="99"/>
      <c r="C2" s="101" t="s">
        <v>71</v>
      </c>
      <c r="D2" s="101" t="s">
        <v>70</v>
      </c>
      <c r="E2" s="101" t="s">
        <v>69</v>
      </c>
      <c r="F2" s="100" t="s">
        <v>45</v>
      </c>
      <c r="G2" s="100"/>
      <c r="H2" s="101" t="s">
        <v>68</v>
      </c>
      <c r="I2" s="100" t="s">
        <v>45</v>
      </c>
      <c r="J2" s="100"/>
      <c r="K2" s="100"/>
    </row>
    <row r="3" spans="1:11" s="2" customFormat="1" ht="108" customHeight="1">
      <c r="A3" s="98"/>
      <c r="B3" s="99"/>
      <c r="C3" s="101"/>
      <c r="D3" s="101"/>
      <c r="E3" s="101"/>
      <c r="F3" s="6" t="s">
        <v>67</v>
      </c>
      <c r="G3" s="6" t="s">
        <v>66</v>
      </c>
      <c r="H3" s="101"/>
      <c r="I3" s="6" t="s">
        <v>65</v>
      </c>
      <c r="J3" s="6" t="s">
        <v>64</v>
      </c>
      <c r="K3" s="6" t="s">
        <v>63</v>
      </c>
    </row>
    <row r="4" spans="1:11" s="2" customFormat="1" ht="13.5" customHeight="1" thickBot="1">
      <c r="A4" s="8" t="s">
        <v>16</v>
      </c>
      <c r="B4" s="8" t="s">
        <v>17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8">
        <v>9</v>
      </c>
      <c r="K4" s="8">
        <v>10</v>
      </c>
    </row>
    <row r="5" spans="1:11" ht="12.75">
      <c r="A5" s="52">
        <v>1</v>
      </c>
      <c r="B5" s="53" t="s">
        <v>103</v>
      </c>
      <c r="C5" s="52">
        <v>3</v>
      </c>
      <c r="D5" s="52">
        <v>3</v>
      </c>
      <c r="E5" s="52">
        <v>1</v>
      </c>
      <c r="F5" s="52">
        <v>0</v>
      </c>
      <c r="G5" s="52">
        <v>1</v>
      </c>
      <c r="H5" s="52">
        <v>2</v>
      </c>
      <c r="I5" s="52">
        <v>1</v>
      </c>
      <c r="J5" s="52">
        <v>0</v>
      </c>
      <c r="K5" s="52">
        <v>1</v>
      </c>
    </row>
    <row r="6" spans="1:11" ht="12.75">
      <c r="A6" s="37">
        <v>2</v>
      </c>
      <c r="B6" s="41" t="s">
        <v>104</v>
      </c>
      <c r="C6" s="37">
        <v>1</v>
      </c>
      <c r="D6" s="37">
        <v>1</v>
      </c>
      <c r="E6" s="37">
        <v>1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</row>
    <row r="7" spans="1:11" ht="12.75">
      <c r="A7" s="37">
        <v>3</v>
      </c>
      <c r="B7" s="41" t="s">
        <v>105</v>
      </c>
      <c r="C7" s="37">
        <v>0</v>
      </c>
      <c r="D7" s="37">
        <v>1</v>
      </c>
      <c r="E7" s="37">
        <v>0</v>
      </c>
      <c r="F7" s="37">
        <v>0</v>
      </c>
      <c r="G7" s="37">
        <v>0</v>
      </c>
      <c r="H7" s="37">
        <v>1</v>
      </c>
      <c r="I7" s="37">
        <v>1</v>
      </c>
      <c r="J7" s="37">
        <v>1</v>
      </c>
      <c r="K7" s="37">
        <v>0</v>
      </c>
    </row>
    <row r="8" spans="1:11" ht="12.75">
      <c r="A8" s="37">
        <v>4</v>
      </c>
      <c r="B8" s="41" t="s">
        <v>106</v>
      </c>
      <c r="C8" s="37">
        <v>0</v>
      </c>
      <c r="D8" s="37">
        <v>1</v>
      </c>
      <c r="E8" s="37">
        <v>0</v>
      </c>
      <c r="F8" s="37">
        <v>0</v>
      </c>
      <c r="G8" s="37">
        <v>0</v>
      </c>
      <c r="H8" s="37">
        <v>1</v>
      </c>
      <c r="I8" s="37">
        <v>1</v>
      </c>
      <c r="J8" s="37">
        <v>0</v>
      </c>
      <c r="K8" s="37">
        <v>0</v>
      </c>
    </row>
    <row r="9" spans="1:11" ht="12.75">
      <c r="A9" s="37">
        <v>5</v>
      </c>
      <c r="B9" s="41" t="s">
        <v>107</v>
      </c>
      <c r="C9" s="37">
        <v>0</v>
      </c>
      <c r="D9" s="37">
        <v>1</v>
      </c>
      <c r="E9" s="37">
        <v>0</v>
      </c>
      <c r="F9" s="37">
        <v>0</v>
      </c>
      <c r="G9" s="37">
        <v>0</v>
      </c>
      <c r="H9" s="37">
        <v>1</v>
      </c>
      <c r="I9" s="37">
        <v>0</v>
      </c>
      <c r="J9" s="37">
        <v>0</v>
      </c>
      <c r="K9" s="37">
        <v>1</v>
      </c>
    </row>
    <row r="10" spans="1:11" ht="12.75">
      <c r="A10" s="37">
        <v>6</v>
      </c>
      <c r="B10" s="41" t="s">
        <v>108</v>
      </c>
      <c r="C10" s="37">
        <v>1</v>
      </c>
      <c r="D10" s="37">
        <v>1</v>
      </c>
      <c r="E10" s="37">
        <v>0</v>
      </c>
      <c r="F10" s="37">
        <v>0</v>
      </c>
      <c r="G10" s="37">
        <v>0</v>
      </c>
      <c r="H10" s="37">
        <v>1</v>
      </c>
      <c r="I10" s="37">
        <v>1</v>
      </c>
      <c r="J10" s="37">
        <v>0</v>
      </c>
      <c r="K10" s="37">
        <v>0</v>
      </c>
    </row>
    <row r="11" spans="1:11" ht="12.75">
      <c r="A11" s="37">
        <v>7</v>
      </c>
      <c r="B11" s="41" t="s">
        <v>109</v>
      </c>
      <c r="C11" s="37">
        <v>2</v>
      </c>
      <c r="D11" s="37">
        <v>2</v>
      </c>
      <c r="E11" s="37">
        <v>0</v>
      </c>
      <c r="F11" s="37">
        <v>0</v>
      </c>
      <c r="G11" s="37">
        <v>0</v>
      </c>
      <c r="H11" s="37">
        <v>2</v>
      </c>
      <c r="I11" s="37">
        <v>2</v>
      </c>
      <c r="J11" s="37">
        <v>0</v>
      </c>
      <c r="K11" s="37">
        <v>0</v>
      </c>
    </row>
    <row r="12" spans="1:11" ht="12.75">
      <c r="A12" s="37">
        <v>8</v>
      </c>
      <c r="B12" s="41" t="s">
        <v>110</v>
      </c>
      <c r="C12" s="37">
        <v>1</v>
      </c>
      <c r="D12" s="37">
        <v>1</v>
      </c>
      <c r="E12" s="37">
        <v>0</v>
      </c>
      <c r="F12" s="37">
        <v>0</v>
      </c>
      <c r="G12" s="37">
        <v>0</v>
      </c>
      <c r="H12" s="37">
        <v>1</v>
      </c>
      <c r="I12" s="37">
        <v>1</v>
      </c>
      <c r="J12" s="37">
        <v>0</v>
      </c>
      <c r="K12" s="37">
        <v>0</v>
      </c>
    </row>
    <row r="13" spans="1:11" ht="12.75">
      <c r="A13" s="37">
        <v>9</v>
      </c>
      <c r="B13" s="41" t="s">
        <v>111</v>
      </c>
      <c r="C13" s="37">
        <v>0</v>
      </c>
      <c r="D13" s="37">
        <v>2</v>
      </c>
      <c r="E13" s="37">
        <v>0</v>
      </c>
      <c r="F13" s="37">
        <v>0</v>
      </c>
      <c r="G13" s="37">
        <v>0</v>
      </c>
      <c r="H13" s="37">
        <v>2</v>
      </c>
      <c r="I13" s="37">
        <v>2</v>
      </c>
      <c r="J13" s="37">
        <v>0</v>
      </c>
      <c r="K13" s="37">
        <v>0</v>
      </c>
    </row>
    <row r="14" spans="1:11" ht="12.75">
      <c r="A14" s="37">
        <v>10</v>
      </c>
      <c r="B14" s="41" t="s">
        <v>112</v>
      </c>
      <c r="C14" s="37">
        <v>2</v>
      </c>
      <c r="D14" s="37">
        <v>2</v>
      </c>
      <c r="E14" s="37">
        <v>0</v>
      </c>
      <c r="F14" s="37">
        <v>0</v>
      </c>
      <c r="G14" s="37">
        <v>0</v>
      </c>
      <c r="H14" s="37">
        <v>2</v>
      </c>
      <c r="I14" s="37">
        <v>1</v>
      </c>
      <c r="J14" s="37">
        <v>0</v>
      </c>
      <c r="K14" s="37">
        <v>1</v>
      </c>
    </row>
    <row r="15" spans="1:11" ht="12.75">
      <c r="A15" s="37">
        <v>11</v>
      </c>
      <c r="B15" s="41" t="s">
        <v>113</v>
      </c>
      <c r="C15" s="37">
        <v>1</v>
      </c>
      <c r="D15" s="37">
        <v>1</v>
      </c>
      <c r="E15" s="37">
        <v>0</v>
      </c>
      <c r="F15" s="37">
        <v>0</v>
      </c>
      <c r="G15" s="37">
        <v>0</v>
      </c>
      <c r="H15" s="37">
        <v>1</v>
      </c>
      <c r="I15" s="37">
        <v>1</v>
      </c>
      <c r="J15" s="37">
        <v>0</v>
      </c>
      <c r="K15" s="37">
        <v>0</v>
      </c>
    </row>
    <row r="16" spans="1:11" ht="12.75">
      <c r="A16" s="37">
        <v>12</v>
      </c>
      <c r="B16" s="41" t="s">
        <v>114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1</v>
      </c>
      <c r="I16" s="37">
        <v>1</v>
      </c>
      <c r="J16" s="37">
        <v>0</v>
      </c>
      <c r="K16" s="37">
        <v>0</v>
      </c>
    </row>
    <row r="17" spans="1:11" ht="12.75">
      <c r="A17" s="37">
        <v>13</v>
      </c>
      <c r="B17" s="41" t="s">
        <v>115</v>
      </c>
      <c r="C17" s="37">
        <v>4</v>
      </c>
      <c r="D17" s="37">
        <v>4</v>
      </c>
      <c r="E17" s="37">
        <v>2</v>
      </c>
      <c r="F17" s="37">
        <v>0</v>
      </c>
      <c r="G17" s="37">
        <v>2</v>
      </c>
      <c r="H17" s="37">
        <v>2</v>
      </c>
      <c r="I17" s="37">
        <v>2</v>
      </c>
      <c r="J17" s="37">
        <v>0</v>
      </c>
      <c r="K17" s="37">
        <v>0</v>
      </c>
    </row>
    <row r="18" spans="1:11" ht="12.75">
      <c r="A18" s="37">
        <v>14</v>
      </c>
      <c r="B18" s="41" t="s">
        <v>116</v>
      </c>
      <c r="C18" s="37">
        <v>0</v>
      </c>
      <c r="D18" s="37">
        <v>1</v>
      </c>
      <c r="E18" s="37">
        <v>0</v>
      </c>
      <c r="F18" s="37">
        <v>0</v>
      </c>
      <c r="G18" s="37">
        <v>0</v>
      </c>
      <c r="H18" s="37">
        <v>1</v>
      </c>
      <c r="I18" s="37">
        <v>0</v>
      </c>
      <c r="J18" s="37">
        <v>1</v>
      </c>
      <c r="K18" s="37">
        <v>1</v>
      </c>
    </row>
    <row r="19" spans="1:11" ht="12.75">
      <c r="A19" s="37">
        <v>15</v>
      </c>
      <c r="B19" s="41" t="s">
        <v>117</v>
      </c>
      <c r="C19" s="37">
        <v>0</v>
      </c>
      <c r="D19" s="37">
        <v>1</v>
      </c>
      <c r="E19" s="37">
        <v>1</v>
      </c>
      <c r="F19" s="37">
        <v>0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</row>
    <row r="20" spans="1:11" ht="12.75">
      <c r="A20" s="37">
        <v>16</v>
      </c>
      <c r="B20" s="41" t="s">
        <v>118</v>
      </c>
      <c r="C20" s="37">
        <v>0</v>
      </c>
      <c r="D20" s="37">
        <v>1</v>
      </c>
      <c r="E20" s="37">
        <v>0</v>
      </c>
      <c r="F20" s="37">
        <v>0</v>
      </c>
      <c r="G20" s="37">
        <v>0</v>
      </c>
      <c r="H20" s="37">
        <v>1</v>
      </c>
      <c r="I20" s="37">
        <v>1</v>
      </c>
      <c r="J20" s="37">
        <v>0</v>
      </c>
      <c r="K20" s="37">
        <v>0</v>
      </c>
    </row>
    <row r="21" spans="1:11" ht="12.75">
      <c r="A21" s="37">
        <v>17</v>
      </c>
      <c r="B21" s="41" t="s">
        <v>119</v>
      </c>
      <c r="C21" s="37">
        <v>0</v>
      </c>
      <c r="D21" s="37">
        <v>1</v>
      </c>
      <c r="E21" s="37">
        <v>1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0</v>
      </c>
    </row>
    <row r="22" spans="1:11" ht="12.75">
      <c r="A22" s="37">
        <v>18</v>
      </c>
      <c r="B22" s="41" t="s">
        <v>120</v>
      </c>
      <c r="C22" s="37">
        <v>0</v>
      </c>
      <c r="D22" s="37">
        <v>1</v>
      </c>
      <c r="E22" s="37">
        <v>0</v>
      </c>
      <c r="F22" s="37">
        <v>0</v>
      </c>
      <c r="G22" s="37">
        <v>0</v>
      </c>
      <c r="H22" s="37">
        <v>1</v>
      </c>
      <c r="I22" s="37">
        <v>1</v>
      </c>
      <c r="J22" s="37">
        <v>0</v>
      </c>
      <c r="K22" s="37">
        <v>0</v>
      </c>
    </row>
    <row r="23" spans="1:11" ht="12.75">
      <c r="A23" s="37">
        <v>19</v>
      </c>
      <c r="B23" s="41" t="s">
        <v>121</v>
      </c>
      <c r="C23" s="37">
        <v>1</v>
      </c>
      <c r="D23" s="37">
        <v>1</v>
      </c>
      <c r="E23" s="37">
        <v>1</v>
      </c>
      <c r="F23" s="37">
        <v>0</v>
      </c>
      <c r="G23" s="37">
        <v>1</v>
      </c>
      <c r="H23" s="37">
        <v>0</v>
      </c>
      <c r="I23" s="37">
        <v>0</v>
      </c>
      <c r="J23" s="37">
        <v>0</v>
      </c>
      <c r="K23" s="37">
        <v>0</v>
      </c>
    </row>
    <row r="24" spans="1:11" ht="12.75">
      <c r="A24" s="37">
        <v>20</v>
      </c>
      <c r="B24" s="41" t="s">
        <v>122</v>
      </c>
      <c r="C24" s="37">
        <v>0</v>
      </c>
      <c r="D24" s="37">
        <v>2</v>
      </c>
      <c r="E24" s="37">
        <v>2</v>
      </c>
      <c r="F24" s="37">
        <v>0</v>
      </c>
      <c r="G24" s="37">
        <v>2</v>
      </c>
      <c r="H24" s="37">
        <v>0</v>
      </c>
      <c r="I24" s="37">
        <v>0</v>
      </c>
      <c r="J24" s="37">
        <v>0</v>
      </c>
      <c r="K24" s="37">
        <v>0</v>
      </c>
    </row>
    <row r="25" spans="1:11" ht="12.75">
      <c r="A25" s="37">
        <v>21</v>
      </c>
      <c r="B25" s="41" t="s">
        <v>123</v>
      </c>
      <c r="C25" s="37">
        <v>1</v>
      </c>
      <c r="D25" s="37">
        <v>1</v>
      </c>
      <c r="E25" s="37">
        <v>0</v>
      </c>
      <c r="F25" s="37">
        <v>0</v>
      </c>
      <c r="G25" s="37">
        <v>0</v>
      </c>
      <c r="H25" s="37">
        <v>1</v>
      </c>
      <c r="I25" s="37">
        <v>1</v>
      </c>
      <c r="J25" s="37">
        <v>1</v>
      </c>
      <c r="K25" s="37">
        <v>0</v>
      </c>
    </row>
    <row r="26" spans="1:11" ht="12.75">
      <c r="A26" s="37">
        <v>22</v>
      </c>
      <c r="B26" s="41" t="s">
        <v>124</v>
      </c>
      <c r="C26" s="37">
        <v>1</v>
      </c>
      <c r="D26" s="37">
        <v>1</v>
      </c>
      <c r="E26" s="37">
        <v>0</v>
      </c>
      <c r="F26" s="37">
        <v>0</v>
      </c>
      <c r="G26" s="37">
        <v>0</v>
      </c>
      <c r="H26" s="37">
        <v>1</v>
      </c>
      <c r="I26" s="37">
        <v>1</v>
      </c>
      <c r="J26" s="37">
        <v>0</v>
      </c>
      <c r="K26" s="37">
        <v>0</v>
      </c>
    </row>
    <row r="27" spans="1:11" ht="12.75">
      <c r="A27" s="37">
        <v>23</v>
      </c>
      <c r="B27" s="41" t="s">
        <v>125</v>
      </c>
      <c r="C27" s="37">
        <v>4</v>
      </c>
      <c r="D27" s="37">
        <v>3</v>
      </c>
      <c r="E27" s="37">
        <v>1</v>
      </c>
      <c r="F27" s="37">
        <v>0</v>
      </c>
      <c r="G27" s="37">
        <v>1</v>
      </c>
      <c r="H27" s="37">
        <v>2</v>
      </c>
      <c r="I27" s="37">
        <v>2</v>
      </c>
      <c r="J27" s="37">
        <v>0</v>
      </c>
      <c r="K27" s="37">
        <v>0</v>
      </c>
    </row>
    <row r="28" spans="1:11" ht="12.75">
      <c r="A28" s="37">
        <v>24</v>
      </c>
      <c r="B28" s="41" t="s">
        <v>126</v>
      </c>
      <c r="C28" s="37">
        <v>0</v>
      </c>
      <c r="D28" s="37">
        <v>1</v>
      </c>
      <c r="E28" s="37">
        <v>0</v>
      </c>
      <c r="F28" s="37">
        <v>0</v>
      </c>
      <c r="G28" s="37">
        <v>0</v>
      </c>
      <c r="H28" s="37">
        <v>1</v>
      </c>
      <c r="I28" s="37">
        <v>0</v>
      </c>
      <c r="J28" s="37">
        <v>0</v>
      </c>
      <c r="K28" s="37">
        <v>1</v>
      </c>
    </row>
    <row r="29" spans="1:11" ht="12.75">
      <c r="A29" s="37">
        <v>25</v>
      </c>
      <c r="B29" s="41" t="s">
        <v>127</v>
      </c>
      <c r="C29" s="37">
        <v>0</v>
      </c>
      <c r="D29" s="37">
        <v>2</v>
      </c>
      <c r="E29" s="37">
        <v>1</v>
      </c>
      <c r="F29" s="37">
        <v>0</v>
      </c>
      <c r="G29" s="37">
        <v>1</v>
      </c>
      <c r="H29" s="37">
        <v>1</v>
      </c>
      <c r="I29" s="37">
        <v>1</v>
      </c>
      <c r="J29" s="37">
        <v>0</v>
      </c>
      <c r="K29" s="37">
        <v>0</v>
      </c>
    </row>
    <row r="30" spans="1:11" ht="12.75">
      <c r="A30" s="37">
        <v>26</v>
      </c>
      <c r="B30" s="41" t="s">
        <v>128</v>
      </c>
      <c r="C30" s="37">
        <v>0</v>
      </c>
      <c r="D30" s="37">
        <v>1</v>
      </c>
      <c r="E30" s="37">
        <v>0</v>
      </c>
      <c r="F30" s="37">
        <v>0</v>
      </c>
      <c r="G30" s="37">
        <v>0</v>
      </c>
      <c r="H30" s="37">
        <v>1</v>
      </c>
      <c r="I30" s="37">
        <v>1</v>
      </c>
      <c r="J30" s="37">
        <v>0</v>
      </c>
      <c r="K30" s="37">
        <v>0</v>
      </c>
    </row>
    <row r="31" spans="1:11" s="32" customFormat="1" ht="12.75">
      <c r="A31" s="42">
        <v>26</v>
      </c>
      <c r="B31" s="43" t="s">
        <v>129</v>
      </c>
      <c r="C31" s="42">
        <f aca="true" t="shared" si="0" ref="C31:K31">SUM(C5:C30)</f>
        <v>22</v>
      </c>
      <c r="D31" s="42">
        <f t="shared" si="0"/>
        <v>38</v>
      </c>
      <c r="E31" s="42">
        <f t="shared" si="0"/>
        <v>11</v>
      </c>
      <c r="F31" s="42">
        <f t="shared" si="0"/>
        <v>0</v>
      </c>
      <c r="G31" s="42">
        <f t="shared" si="0"/>
        <v>11</v>
      </c>
      <c r="H31" s="42">
        <f t="shared" si="0"/>
        <v>27</v>
      </c>
      <c r="I31" s="42">
        <f t="shared" si="0"/>
        <v>22</v>
      </c>
      <c r="J31" s="42">
        <f t="shared" si="0"/>
        <v>3</v>
      </c>
      <c r="K31" s="42">
        <f t="shared" si="0"/>
        <v>5</v>
      </c>
    </row>
  </sheetData>
  <sheetProtection password="CE88" sheet="1" objects="1" scenarios="1"/>
  <mergeCells count="8">
    <mergeCell ref="A1:A3"/>
    <mergeCell ref="B1:B3"/>
    <mergeCell ref="F2:G2"/>
    <mergeCell ref="I2:K2"/>
    <mergeCell ref="H2:H3"/>
    <mergeCell ref="E2:E3"/>
    <mergeCell ref="D2:D3"/>
    <mergeCell ref="C2:C3"/>
  </mergeCells>
  <printOptions/>
  <pageMargins left="1.062992125984252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&amp;C&amp;"Arial,Bold"&amp;11 3. Rajona sociālā dienesta (nodaļas, centra) darbinieku vai amatpersonu -  sociālā darba koordinētāju - skaits un izglītība</oddHeader>
    <oddFooter>&amp;L
&amp;8SPP Statistiskās informācijas un analīzes daļa&amp;R
&amp;P+4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U196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5.57421875" style="4" customWidth="1"/>
    <col min="2" max="2" width="18.28125" style="0" customWidth="1"/>
    <col min="3" max="4" width="11.7109375" style="0" customWidth="1"/>
    <col min="5" max="5" width="11.421875" style="0" customWidth="1"/>
    <col min="6" max="7" width="12.00390625" style="0" customWidth="1"/>
    <col min="8" max="8" width="11.421875" style="0" customWidth="1"/>
    <col min="9" max="10" width="11.8515625" style="0" customWidth="1"/>
    <col min="11" max="11" width="11.57421875" style="0" customWidth="1"/>
    <col min="12" max="14" width="11.00390625" style="0" customWidth="1"/>
    <col min="15" max="16" width="11.421875" style="0" customWidth="1"/>
    <col min="17" max="17" width="11.28125" style="0" customWidth="1"/>
    <col min="18" max="19" width="12.00390625" style="0" customWidth="1"/>
    <col min="20" max="20" width="11.28125" style="0" customWidth="1"/>
    <col min="21" max="22" width="11.8515625" style="0" customWidth="1"/>
    <col min="23" max="23" width="11.7109375" style="0" customWidth="1"/>
    <col min="24" max="26" width="11.00390625" style="0" customWidth="1"/>
    <col min="27" max="28" width="11.28125" style="0" customWidth="1"/>
    <col min="29" max="29" width="10.8515625" style="0" customWidth="1"/>
    <col min="30" max="31" width="11.421875" style="0" customWidth="1"/>
    <col min="32" max="32" width="11.140625" style="0" customWidth="1"/>
    <col min="33" max="34" width="10.7109375" style="0" customWidth="1"/>
    <col min="35" max="35" width="11.28125" style="0" customWidth="1"/>
    <col min="36" max="37" width="11.7109375" style="0" customWidth="1"/>
    <col min="38" max="38" width="11.8515625" style="0" customWidth="1"/>
    <col min="39" max="43" width="11.421875" style="0" customWidth="1"/>
    <col min="44" max="44" width="11.140625" style="0" customWidth="1"/>
    <col min="45" max="47" width="11.00390625" style="0" customWidth="1"/>
  </cols>
  <sheetData>
    <row r="1" spans="1:47" ht="15.75" customHeight="1">
      <c r="A1" s="104" t="s">
        <v>18</v>
      </c>
      <c r="B1" s="119" t="s">
        <v>0</v>
      </c>
      <c r="C1" s="107" t="s">
        <v>62</v>
      </c>
      <c r="D1" s="108"/>
      <c r="E1" s="109"/>
      <c r="F1" s="107" t="s">
        <v>61</v>
      </c>
      <c r="G1" s="108"/>
      <c r="H1" s="109"/>
      <c r="I1" s="107" t="s">
        <v>60</v>
      </c>
      <c r="J1" s="108"/>
      <c r="K1" s="109"/>
      <c r="L1" s="107" t="s">
        <v>59</v>
      </c>
      <c r="M1" s="108"/>
      <c r="N1" s="109"/>
      <c r="O1" s="107" t="s">
        <v>58</v>
      </c>
      <c r="P1" s="108"/>
      <c r="Q1" s="109"/>
      <c r="R1" s="107" t="s">
        <v>57</v>
      </c>
      <c r="S1" s="108"/>
      <c r="T1" s="109"/>
      <c r="U1" s="107" t="s">
        <v>56</v>
      </c>
      <c r="V1" s="108"/>
      <c r="W1" s="109"/>
      <c r="X1" s="107" t="s">
        <v>55</v>
      </c>
      <c r="Y1" s="108"/>
      <c r="Z1" s="109"/>
      <c r="AA1" s="107" t="s">
        <v>54</v>
      </c>
      <c r="AB1" s="108"/>
      <c r="AC1" s="109"/>
      <c r="AD1" s="107" t="s">
        <v>53</v>
      </c>
      <c r="AE1" s="108"/>
      <c r="AF1" s="109"/>
      <c r="AG1" s="107" t="s">
        <v>52</v>
      </c>
      <c r="AH1" s="108"/>
      <c r="AI1" s="109"/>
      <c r="AJ1" s="107" t="s">
        <v>51</v>
      </c>
      <c r="AK1" s="108"/>
      <c r="AL1" s="109"/>
      <c r="AM1" s="107" t="s">
        <v>50</v>
      </c>
      <c r="AN1" s="108"/>
      <c r="AO1" s="109"/>
      <c r="AP1" s="107" t="s">
        <v>49</v>
      </c>
      <c r="AQ1" s="108"/>
      <c r="AR1" s="109"/>
      <c r="AS1" s="107" t="s">
        <v>48</v>
      </c>
      <c r="AT1" s="108"/>
      <c r="AU1" s="109"/>
    </row>
    <row r="2" spans="1:47" ht="12.75" customHeight="1">
      <c r="A2" s="105"/>
      <c r="B2" s="120"/>
      <c r="C2" s="110" t="s">
        <v>47</v>
      </c>
      <c r="D2" s="111"/>
      <c r="E2" s="112"/>
      <c r="F2" s="107" t="s">
        <v>46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7" t="s">
        <v>45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9"/>
      <c r="AG2" s="107" t="s">
        <v>45</v>
      </c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9"/>
    </row>
    <row r="3" spans="1:47" ht="12.75" customHeight="1">
      <c r="A3" s="105"/>
      <c r="B3" s="120"/>
      <c r="C3" s="113"/>
      <c r="D3" s="114"/>
      <c r="E3" s="115"/>
      <c r="F3" s="110" t="s">
        <v>44</v>
      </c>
      <c r="G3" s="111"/>
      <c r="H3" s="112"/>
      <c r="I3" s="107" t="s">
        <v>41</v>
      </c>
      <c r="J3" s="108"/>
      <c r="K3" s="108"/>
      <c r="L3" s="108"/>
      <c r="M3" s="108"/>
      <c r="N3" s="109"/>
      <c r="O3" s="122" t="s">
        <v>43</v>
      </c>
      <c r="P3" s="123"/>
      <c r="Q3" s="124"/>
      <c r="R3" s="122" t="s">
        <v>42</v>
      </c>
      <c r="S3" s="123"/>
      <c r="T3" s="89"/>
      <c r="U3" s="107" t="s">
        <v>41</v>
      </c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9"/>
      <c r="AG3" s="107" t="s">
        <v>41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9"/>
    </row>
    <row r="4" spans="1:47" ht="49.5" customHeight="1">
      <c r="A4" s="105"/>
      <c r="B4" s="120"/>
      <c r="C4" s="116"/>
      <c r="D4" s="117"/>
      <c r="E4" s="118"/>
      <c r="F4" s="116"/>
      <c r="G4" s="117"/>
      <c r="H4" s="118"/>
      <c r="I4" s="107" t="s">
        <v>40</v>
      </c>
      <c r="J4" s="108"/>
      <c r="K4" s="109"/>
      <c r="L4" s="107" t="s">
        <v>39</v>
      </c>
      <c r="M4" s="108"/>
      <c r="N4" s="109"/>
      <c r="O4" s="125"/>
      <c r="P4" s="126"/>
      <c r="Q4" s="127"/>
      <c r="R4" s="90"/>
      <c r="S4" s="91"/>
      <c r="T4" s="92"/>
      <c r="U4" s="107" t="s">
        <v>38</v>
      </c>
      <c r="V4" s="108"/>
      <c r="W4" s="109"/>
      <c r="X4" s="107" t="s">
        <v>37</v>
      </c>
      <c r="Y4" s="108"/>
      <c r="Z4" s="109"/>
      <c r="AA4" s="107" t="s">
        <v>36</v>
      </c>
      <c r="AB4" s="108"/>
      <c r="AC4" s="109"/>
      <c r="AD4" s="107" t="s">
        <v>35</v>
      </c>
      <c r="AE4" s="108"/>
      <c r="AF4" s="109"/>
      <c r="AG4" s="107" t="s">
        <v>34</v>
      </c>
      <c r="AH4" s="108"/>
      <c r="AI4" s="109"/>
      <c r="AJ4" s="107" t="s">
        <v>33</v>
      </c>
      <c r="AK4" s="108"/>
      <c r="AL4" s="109"/>
      <c r="AM4" s="107" t="s">
        <v>32</v>
      </c>
      <c r="AN4" s="108"/>
      <c r="AO4" s="109"/>
      <c r="AP4" s="107" t="s">
        <v>31</v>
      </c>
      <c r="AQ4" s="108"/>
      <c r="AR4" s="109"/>
      <c r="AS4" s="107" t="s">
        <v>30</v>
      </c>
      <c r="AT4" s="108"/>
      <c r="AU4" s="109"/>
    </row>
    <row r="5" spans="1:47" s="15" customFormat="1" ht="22.5" customHeight="1">
      <c r="A5" s="106"/>
      <c r="B5" s="121"/>
      <c r="C5" s="11" t="s">
        <v>19</v>
      </c>
      <c r="D5" s="11" t="s">
        <v>152</v>
      </c>
      <c r="E5" s="11" t="s">
        <v>12</v>
      </c>
      <c r="F5" s="16" t="s">
        <v>19</v>
      </c>
      <c r="G5" s="16" t="s">
        <v>152</v>
      </c>
      <c r="H5" s="6" t="s">
        <v>12</v>
      </c>
      <c r="I5" s="16" t="s">
        <v>19</v>
      </c>
      <c r="J5" s="16" t="s">
        <v>152</v>
      </c>
      <c r="K5" s="6" t="s">
        <v>12</v>
      </c>
      <c r="L5" s="6" t="s">
        <v>19</v>
      </c>
      <c r="M5" s="16" t="s">
        <v>152</v>
      </c>
      <c r="N5" s="6" t="s">
        <v>12</v>
      </c>
      <c r="O5" s="6" t="s">
        <v>19</v>
      </c>
      <c r="P5" s="16" t="s">
        <v>152</v>
      </c>
      <c r="Q5" s="6" t="s">
        <v>12</v>
      </c>
      <c r="R5" s="6" t="s">
        <v>19</v>
      </c>
      <c r="S5" s="16" t="s">
        <v>152</v>
      </c>
      <c r="T5" s="6" t="s">
        <v>12</v>
      </c>
      <c r="U5" s="6" t="s">
        <v>19</v>
      </c>
      <c r="V5" s="16" t="s">
        <v>152</v>
      </c>
      <c r="W5" s="6" t="s">
        <v>12</v>
      </c>
      <c r="X5" s="6" t="s">
        <v>19</v>
      </c>
      <c r="Y5" s="16" t="s">
        <v>152</v>
      </c>
      <c r="Z5" s="6" t="s">
        <v>12</v>
      </c>
      <c r="AA5" s="6" t="s">
        <v>19</v>
      </c>
      <c r="AB5" s="16" t="s">
        <v>152</v>
      </c>
      <c r="AC5" s="6" t="s">
        <v>12</v>
      </c>
      <c r="AD5" s="6" t="s">
        <v>19</v>
      </c>
      <c r="AE5" s="16" t="s">
        <v>152</v>
      </c>
      <c r="AF5" s="6" t="s">
        <v>12</v>
      </c>
      <c r="AG5" s="6" t="s">
        <v>19</v>
      </c>
      <c r="AH5" s="16" t="s">
        <v>152</v>
      </c>
      <c r="AI5" s="6" t="s">
        <v>12</v>
      </c>
      <c r="AJ5" s="6" t="s">
        <v>19</v>
      </c>
      <c r="AK5" s="16" t="s">
        <v>152</v>
      </c>
      <c r="AL5" s="6" t="s">
        <v>12</v>
      </c>
      <c r="AM5" s="6" t="s">
        <v>19</v>
      </c>
      <c r="AN5" s="16" t="s">
        <v>152</v>
      </c>
      <c r="AO5" s="6" t="s">
        <v>12</v>
      </c>
      <c r="AP5" s="6" t="s">
        <v>19</v>
      </c>
      <c r="AQ5" s="16" t="s">
        <v>152</v>
      </c>
      <c r="AR5" s="6" t="s">
        <v>12</v>
      </c>
      <c r="AS5" s="6" t="s">
        <v>19</v>
      </c>
      <c r="AT5" s="16" t="s">
        <v>152</v>
      </c>
      <c r="AU5" s="6" t="s">
        <v>12</v>
      </c>
    </row>
    <row r="6" spans="1:47" s="15" customFormat="1" ht="22.5" customHeight="1" hidden="1">
      <c r="A6" s="80"/>
      <c r="B6" s="79"/>
      <c r="C6" s="82"/>
      <c r="D6" s="82">
        <v>0.702804</v>
      </c>
      <c r="E6" s="82"/>
      <c r="F6" s="83"/>
      <c r="G6" s="83"/>
      <c r="H6" s="84"/>
      <c r="I6" s="83"/>
      <c r="J6" s="83"/>
      <c r="K6" s="84"/>
      <c r="L6" s="84"/>
      <c r="M6" s="83"/>
      <c r="N6" s="84"/>
      <c r="O6" s="84"/>
      <c r="P6" s="83"/>
      <c r="Q6" s="84"/>
      <c r="R6" s="84"/>
      <c r="S6" s="83"/>
      <c r="T6" s="84"/>
      <c r="U6" s="84"/>
      <c r="V6" s="83"/>
      <c r="W6" s="84"/>
      <c r="X6" s="84"/>
      <c r="Y6" s="83"/>
      <c r="Z6" s="84"/>
      <c r="AA6" s="84"/>
      <c r="AB6" s="83"/>
      <c r="AC6" s="84"/>
      <c r="AD6" s="84"/>
      <c r="AE6" s="83"/>
      <c r="AF6" s="84"/>
      <c r="AG6" s="84"/>
      <c r="AH6" s="83"/>
      <c r="AI6" s="84"/>
      <c r="AJ6" s="84"/>
      <c r="AK6" s="83"/>
      <c r="AL6" s="84"/>
      <c r="AM6" s="84"/>
      <c r="AN6" s="83"/>
      <c r="AO6" s="84"/>
      <c r="AP6" s="84"/>
      <c r="AQ6" s="83"/>
      <c r="AR6" s="84"/>
      <c r="AS6" s="84"/>
      <c r="AT6" s="83"/>
      <c r="AU6" s="84"/>
    </row>
    <row r="7" spans="1:47" s="5" customFormat="1" ht="12.75" customHeight="1" thickBot="1">
      <c r="A7" s="8" t="s">
        <v>16</v>
      </c>
      <c r="B7" s="8" t="s">
        <v>17</v>
      </c>
      <c r="C7" s="8">
        <v>1</v>
      </c>
      <c r="D7" s="8"/>
      <c r="E7" s="8">
        <v>2</v>
      </c>
      <c r="F7" s="12">
        <v>3</v>
      </c>
      <c r="G7" s="12"/>
      <c r="H7" s="8">
        <v>4</v>
      </c>
      <c r="I7" s="12">
        <v>5</v>
      </c>
      <c r="J7" s="12"/>
      <c r="K7" s="8">
        <v>6</v>
      </c>
      <c r="L7" s="8">
        <v>7</v>
      </c>
      <c r="M7" s="8"/>
      <c r="N7" s="8">
        <v>8</v>
      </c>
      <c r="O7" s="8">
        <v>9</v>
      </c>
      <c r="P7" s="8"/>
      <c r="Q7" s="8">
        <v>10</v>
      </c>
      <c r="R7" s="8">
        <v>11</v>
      </c>
      <c r="S7" s="8"/>
      <c r="T7" s="8">
        <v>12</v>
      </c>
      <c r="U7" s="8">
        <v>13</v>
      </c>
      <c r="V7" s="8"/>
      <c r="W7" s="8">
        <v>14</v>
      </c>
      <c r="X7" s="12">
        <v>15</v>
      </c>
      <c r="Y7" s="12"/>
      <c r="Z7" s="8">
        <v>16</v>
      </c>
      <c r="AA7" s="8">
        <v>17</v>
      </c>
      <c r="AB7" s="8"/>
      <c r="AC7" s="8">
        <v>18</v>
      </c>
      <c r="AD7" s="8">
        <v>19</v>
      </c>
      <c r="AE7" s="8"/>
      <c r="AF7" s="8">
        <v>20</v>
      </c>
      <c r="AG7" s="8">
        <v>21</v>
      </c>
      <c r="AH7" s="8"/>
      <c r="AI7" s="8">
        <v>22</v>
      </c>
      <c r="AJ7" s="8">
        <v>23</v>
      </c>
      <c r="AK7" s="8"/>
      <c r="AL7" s="8">
        <v>24</v>
      </c>
      <c r="AM7" s="8">
        <v>25</v>
      </c>
      <c r="AN7" s="8"/>
      <c r="AO7" s="8">
        <v>26</v>
      </c>
      <c r="AP7" s="8">
        <v>27</v>
      </c>
      <c r="AQ7" s="8"/>
      <c r="AR7" s="8">
        <v>28</v>
      </c>
      <c r="AS7" s="8">
        <v>29</v>
      </c>
      <c r="AT7" s="8"/>
      <c r="AU7" s="8">
        <v>30</v>
      </c>
    </row>
    <row r="8" spans="1:47" ht="13.5" thickBot="1">
      <c r="A8" s="52">
        <v>1</v>
      </c>
      <c r="B8" s="53" t="s">
        <v>103</v>
      </c>
      <c r="C8" s="54">
        <v>477919</v>
      </c>
      <c r="D8" s="54">
        <f>C8/$D$6</f>
        <v>680017.4728658346</v>
      </c>
      <c r="E8" s="55">
        <v>436</v>
      </c>
      <c r="F8" s="56">
        <v>276140</v>
      </c>
      <c r="G8" s="54">
        <f>F8/$D$6</f>
        <v>392911.82178815146</v>
      </c>
      <c r="H8" s="39">
        <v>45</v>
      </c>
      <c r="I8" s="56">
        <v>192310</v>
      </c>
      <c r="J8" s="54">
        <f>I8/$D$6</f>
        <v>273632.4779028008</v>
      </c>
      <c r="K8" s="39">
        <v>0</v>
      </c>
      <c r="L8" s="56">
        <v>83830</v>
      </c>
      <c r="M8" s="54">
        <f>L8/$D$6</f>
        <v>119279.34388535068</v>
      </c>
      <c r="N8" s="39">
        <v>45</v>
      </c>
      <c r="O8" s="56">
        <v>17060</v>
      </c>
      <c r="P8" s="54">
        <f>O8/$D$6</f>
        <v>24274.19308939619</v>
      </c>
      <c r="Q8" s="39">
        <v>3</v>
      </c>
      <c r="R8" s="56">
        <v>184719</v>
      </c>
      <c r="S8" s="54">
        <f>R8/$D$6</f>
        <v>262831.4579882869</v>
      </c>
      <c r="T8" s="39">
        <v>388</v>
      </c>
      <c r="U8" s="56">
        <v>0</v>
      </c>
      <c r="V8" s="54">
        <f>U8/$D$6</f>
        <v>0</v>
      </c>
      <c r="W8" s="39">
        <v>140</v>
      </c>
      <c r="X8" s="56">
        <v>518</v>
      </c>
      <c r="Y8" s="54">
        <f>X8/$D$6</f>
        <v>737.0475979078093</v>
      </c>
      <c r="Z8" s="39">
        <v>60</v>
      </c>
      <c r="AA8" s="56">
        <v>0</v>
      </c>
      <c r="AB8" s="54">
        <f>AA8/$D$6</f>
        <v>0</v>
      </c>
      <c r="AC8" s="39">
        <v>0</v>
      </c>
      <c r="AD8" s="56">
        <v>974</v>
      </c>
      <c r="AE8" s="54">
        <f>AD8/$D$6</f>
        <v>1385.8771435563829</v>
      </c>
      <c r="AF8" s="39">
        <v>36</v>
      </c>
      <c r="AG8" s="56">
        <v>0</v>
      </c>
      <c r="AH8" s="54">
        <f>AG8/$D$6</f>
        <v>0</v>
      </c>
      <c r="AI8" s="39">
        <v>0</v>
      </c>
      <c r="AJ8" s="56">
        <v>2215</v>
      </c>
      <c r="AK8" s="54">
        <f>AJ8/$D$6</f>
        <v>3151.661060551733</v>
      </c>
      <c r="AL8" s="39">
        <v>22</v>
      </c>
      <c r="AM8" s="56">
        <v>177012</v>
      </c>
      <c r="AN8" s="54">
        <f>AM8/$D$6</f>
        <v>251865.38494373966</v>
      </c>
      <c r="AO8" s="39">
        <v>60</v>
      </c>
      <c r="AP8" s="56">
        <v>0</v>
      </c>
      <c r="AQ8" s="54">
        <f>AP8/$D$6</f>
        <v>0</v>
      </c>
      <c r="AR8" s="39">
        <v>0</v>
      </c>
      <c r="AS8" s="56">
        <v>4000</v>
      </c>
      <c r="AT8" s="54">
        <f>AS8/$D$6</f>
        <v>5691.487242531346</v>
      </c>
      <c r="AU8" s="39">
        <v>70</v>
      </c>
    </row>
    <row r="9" spans="1:47" ht="13.5" thickBot="1">
      <c r="A9" s="37">
        <v>2</v>
      </c>
      <c r="B9" s="41" t="s">
        <v>104</v>
      </c>
      <c r="C9" s="57">
        <v>469949</v>
      </c>
      <c r="D9" s="54">
        <f aca="true" t="shared" si="0" ref="D9:D34">C9/$D$6</f>
        <v>668677.1845350909</v>
      </c>
      <c r="E9" s="58">
        <v>1116</v>
      </c>
      <c r="F9" s="59">
        <v>460283</v>
      </c>
      <c r="G9" s="54">
        <f aca="true" t="shared" si="1" ref="G9:G34">F9/$D$6</f>
        <v>654923.7056135138</v>
      </c>
      <c r="H9" s="40">
        <v>194</v>
      </c>
      <c r="I9" s="59">
        <v>460283</v>
      </c>
      <c r="J9" s="54">
        <f aca="true" t="shared" si="2" ref="J9:J34">I9/$D$6</f>
        <v>654923.7056135138</v>
      </c>
      <c r="K9" s="40">
        <v>194</v>
      </c>
      <c r="L9" s="59">
        <v>0</v>
      </c>
      <c r="M9" s="54">
        <f aca="true" t="shared" si="3" ref="M9:M34">L9/$D$6</f>
        <v>0</v>
      </c>
      <c r="N9" s="40">
        <v>0</v>
      </c>
      <c r="O9" s="59">
        <v>5829</v>
      </c>
      <c r="P9" s="54">
        <f aca="true" t="shared" si="4" ref="P9:P34">O9/$D$6</f>
        <v>8293.919784178805</v>
      </c>
      <c r="Q9" s="40">
        <v>1</v>
      </c>
      <c r="R9" s="59">
        <v>3837</v>
      </c>
      <c r="S9" s="54">
        <f aca="true" t="shared" si="5" ref="S9:S34">R9/$D$6</f>
        <v>5459.559137398193</v>
      </c>
      <c r="T9" s="40">
        <v>921</v>
      </c>
      <c r="U9" s="59">
        <v>1728</v>
      </c>
      <c r="V9" s="54">
        <f aca="true" t="shared" si="6" ref="V9:V34">U9/$D$6</f>
        <v>2458.7224887735415</v>
      </c>
      <c r="W9" s="40">
        <v>589</v>
      </c>
      <c r="X9" s="59">
        <v>318</v>
      </c>
      <c r="Y9" s="54">
        <f aca="true" t="shared" si="7" ref="Y9:Y34">X9/$D$6</f>
        <v>452.473235781242</v>
      </c>
      <c r="Z9" s="40">
        <v>70</v>
      </c>
      <c r="AA9" s="59">
        <v>0</v>
      </c>
      <c r="AB9" s="54">
        <f aca="true" t="shared" si="8" ref="AB9:AB34">AA9/$D$6</f>
        <v>0</v>
      </c>
      <c r="AC9" s="40">
        <v>0</v>
      </c>
      <c r="AD9" s="59">
        <v>850</v>
      </c>
      <c r="AE9" s="54">
        <f aca="true" t="shared" si="9" ref="AE9:AE34">AD9/$D$6</f>
        <v>1209.441039037911</v>
      </c>
      <c r="AF9" s="40">
        <v>193</v>
      </c>
      <c r="AG9" s="59">
        <v>0</v>
      </c>
      <c r="AH9" s="54">
        <f aca="true" t="shared" si="10" ref="AH9:AH34">AG9/$D$6</f>
        <v>0</v>
      </c>
      <c r="AI9" s="40">
        <v>0</v>
      </c>
      <c r="AJ9" s="59">
        <v>941</v>
      </c>
      <c r="AK9" s="54">
        <f aca="true" t="shared" si="11" ref="AK9:AK34">AJ9/$D$6</f>
        <v>1338.922373805499</v>
      </c>
      <c r="AL9" s="40">
        <v>69</v>
      </c>
      <c r="AM9" s="59">
        <v>0</v>
      </c>
      <c r="AN9" s="54">
        <f aca="true" t="shared" si="12" ref="AN9:AN34">AM9/$D$6</f>
        <v>0</v>
      </c>
      <c r="AO9" s="40">
        <v>0</v>
      </c>
      <c r="AP9" s="59">
        <v>0</v>
      </c>
      <c r="AQ9" s="54">
        <f aca="true" t="shared" si="13" ref="AQ9:AQ34">AP9/$D$6</f>
        <v>0</v>
      </c>
      <c r="AR9" s="40">
        <v>0</v>
      </c>
      <c r="AS9" s="59">
        <v>0</v>
      </c>
      <c r="AT9" s="54">
        <f aca="true" t="shared" si="14" ref="AT9:AT34">AS9/$D$6</f>
        <v>0</v>
      </c>
      <c r="AU9" s="40">
        <v>0</v>
      </c>
    </row>
    <row r="10" spans="1:47" ht="13.5" thickBot="1">
      <c r="A10" s="37">
        <v>3</v>
      </c>
      <c r="B10" s="41" t="s">
        <v>105</v>
      </c>
      <c r="C10" s="57">
        <v>664468</v>
      </c>
      <c r="D10" s="54">
        <f t="shared" si="0"/>
        <v>945452.7862675796</v>
      </c>
      <c r="E10" s="58">
        <v>532</v>
      </c>
      <c r="F10" s="59">
        <v>658369</v>
      </c>
      <c r="G10" s="54">
        <f t="shared" si="1"/>
        <v>936774.6910945299</v>
      </c>
      <c r="H10" s="40">
        <v>252</v>
      </c>
      <c r="I10" s="59">
        <v>650869</v>
      </c>
      <c r="J10" s="54">
        <f t="shared" si="2"/>
        <v>926103.1525147837</v>
      </c>
      <c r="K10" s="40">
        <v>247</v>
      </c>
      <c r="L10" s="59">
        <v>7500</v>
      </c>
      <c r="M10" s="54">
        <f t="shared" si="3"/>
        <v>10671.538579746273</v>
      </c>
      <c r="N10" s="40">
        <v>5</v>
      </c>
      <c r="O10" s="59">
        <v>0</v>
      </c>
      <c r="P10" s="54">
        <f t="shared" si="4"/>
        <v>0</v>
      </c>
      <c r="Q10" s="40">
        <v>0</v>
      </c>
      <c r="R10" s="59">
        <v>6099</v>
      </c>
      <c r="S10" s="54">
        <f t="shared" si="5"/>
        <v>8678.095173049669</v>
      </c>
      <c r="T10" s="40">
        <v>280</v>
      </c>
      <c r="U10" s="59">
        <v>1500</v>
      </c>
      <c r="V10" s="54">
        <f t="shared" si="6"/>
        <v>2134.3077159492545</v>
      </c>
      <c r="W10" s="40">
        <v>30</v>
      </c>
      <c r="X10" s="59">
        <v>1500</v>
      </c>
      <c r="Y10" s="54">
        <f t="shared" si="7"/>
        <v>2134.3077159492545</v>
      </c>
      <c r="Z10" s="40">
        <v>30</v>
      </c>
      <c r="AA10" s="59">
        <v>0</v>
      </c>
      <c r="AB10" s="54">
        <f t="shared" si="8"/>
        <v>0</v>
      </c>
      <c r="AC10" s="40">
        <v>0</v>
      </c>
      <c r="AD10" s="59">
        <v>1730</v>
      </c>
      <c r="AE10" s="54">
        <f t="shared" si="9"/>
        <v>2461.568232394807</v>
      </c>
      <c r="AF10" s="40">
        <v>60</v>
      </c>
      <c r="AG10" s="59">
        <v>0</v>
      </c>
      <c r="AH10" s="54">
        <f t="shared" si="10"/>
        <v>0</v>
      </c>
      <c r="AI10" s="40">
        <v>0</v>
      </c>
      <c r="AJ10" s="59">
        <v>500</v>
      </c>
      <c r="AK10" s="54">
        <f t="shared" si="11"/>
        <v>711.4359053164183</v>
      </c>
      <c r="AL10" s="40">
        <v>40</v>
      </c>
      <c r="AM10" s="59">
        <v>0</v>
      </c>
      <c r="AN10" s="54">
        <f t="shared" si="12"/>
        <v>0</v>
      </c>
      <c r="AO10" s="40">
        <v>0</v>
      </c>
      <c r="AP10" s="59">
        <v>0</v>
      </c>
      <c r="AQ10" s="54">
        <f t="shared" si="13"/>
        <v>0</v>
      </c>
      <c r="AR10" s="40">
        <v>0</v>
      </c>
      <c r="AS10" s="59">
        <v>869</v>
      </c>
      <c r="AT10" s="54">
        <f t="shared" si="14"/>
        <v>1236.475603439935</v>
      </c>
      <c r="AU10" s="40">
        <v>120</v>
      </c>
    </row>
    <row r="11" spans="1:47" ht="13.5" thickBot="1">
      <c r="A11" s="37">
        <v>4</v>
      </c>
      <c r="B11" s="41" t="s">
        <v>106</v>
      </c>
      <c r="C11" s="57">
        <v>480930</v>
      </c>
      <c r="D11" s="54">
        <f t="shared" si="0"/>
        <v>684301.73988765</v>
      </c>
      <c r="E11" s="58">
        <v>1012</v>
      </c>
      <c r="F11" s="59">
        <v>475741</v>
      </c>
      <c r="G11" s="54">
        <f t="shared" si="1"/>
        <v>676918.4580622762</v>
      </c>
      <c r="H11" s="40">
        <v>257</v>
      </c>
      <c r="I11" s="59">
        <v>144500</v>
      </c>
      <c r="J11" s="54">
        <f t="shared" si="2"/>
        <v>205604.9766364449</v>
      </c>
      <c r="K11" s="40">
        <v>49</v>
      </c>
      <c r="L11" s="59">
        <v>331241</v>
      </c>
      <c r="M11" s="54">
        <f t="shared" si="3"/>
        <v>471313.4814258314</v>
      </c>
      <c r="N11" s="40">
        <v>208</v>
      </c>
      <c r="O11" s="59">
        <v>0</v>
      </c>
      <c r="P11" s="54">
        <f t="shared" si="4"/>
        <v>0</v>
      </c>
      <c r="Q11" s="40">
        <v>0</v>
      </c>
      <c r="R11" s="59">
        <v>5189</v>
      </c>
      <c r="S11" s="54">
        <f t="shared" si="5"/>
        <v>7383.281825373789</v>
      </c>
      <c r="T11" s="40">
        <v>755</v>
      </c>
      <c r="U11" s="59">
        <v>1708</v>
      </c>
      <c r="V11" s="54">
        <f t="shared" si="6"/>
        <v>2430.2650525608847</v>
      </c>
      <c r="W11" s="40">
        <v>420</v>
      </c>
      <c r="X11" s="59">
        <v>300</v>
      </c>
      <c r="Y11" s="54">
        <f t="shared" si="7"/>
        <v>426.861543189851</v>
      </c>
      <c r="Z11" s="40">
        <v>80</v>
      </c>
      <c r="AA11" s="59">
        <v>0</v>
      </c>
      <c r="AB11" s="54">
        <f t="shared" si="8"/>
        <v>0</v>
      </c>
      <c r="AC11" s="40">
        <v>0</v>
      </c>
      <c r="AD11" s="59">
        <v>961</v>
      </c>
      <c r="AE11" s="54">
        <f t="shared" si="9"/>
        <v>1367.379810018156</v>
      </c>
      <c r="AF11" s="40">
        <v>25</v>
      </c>
      <c r="AG11" s="59">
        <v>0</v>
      </c>
      <c r="AH11" s="54">
        <f t="shared" si="10"/>
        <v>0</v>
      </c>
      <c r="AI11" s="40">
        <v>0</v>
      </c>
      <c r="AJ11" s="59">
        <v>0</v>
      </c>
      <c r="AK11" s="54">
        <f t="shared" si="11"/>
        <v>0</v>
      </c>
      <c r="AL11" s="40">
        <v>0</v>
      </c>
      <c r="AM11" s="59">
        <v>0</v>
      </c>
      <c r="AN11" s="54">
        <f t="shared" si="12"/>
        <v>0</v>
      </c>
      <c r="AO11" s="40">
        <v>0</v>
      </c>
      <c r="AP11" s="59">
        <v>0</v>
      </c>
      <c r="AQ11" s="54">
        <f t="shared" si="13"/>
        <v>0</v>
      </c>
      <c r="AR11" s="40">
        <v>0</v>
      </c>
      <c r="AS11" s="59">
        <v>2220</v>
      </c>
      <c r="AT11" s="54">
        <f t="shared" si="14"/>
        <v>3158.7754196048973</v>
      </c>
      <c r="AU11" s="40">
        <v>230</v>
      </c>
    </row>
    <row r="12" spans="1:47" ht="13.5" thickBot="1">
      <c r="A12" s="37">
        <v>5</v>
      </c>
      <c r="B12" s="41" t="s">
        <v>107</v>
      </c>
      <c r="C12" s="57">
        <v>886711</v>
      </c>
      <c r="D12" s="54">
        <f t="shared" si="0"/>
        <v>1261676.086078053</v>
      </c>
      <c r="E12" s="58">
        <v>2057</v>
      </c>
      <c r="F12" s="59">
        <v>797559</v>
      </c>
      <c r="G12" s="54">
        <f t="shared" si="1"/>
        <v>1134824.2184165143</v>
      </c>
      <c r="H12" s="40">
        <v>240</v>
      </c>
      <c r="I12" s="59">
        <v>779559</v>
      </c>
      <c r="J12" s="54">
        <f t="shared" si="2"/>
        <v>1109212.5258251233</v>
      </c>
      <c r="K12" s="40">
        <v>185</v>
      </c>
      <c r="L12" s="59">
        <v>18000</v>
      </c>
      <c r="M12" s="54">
        <f t="shared" si="3"/>
        <v>25611.692591391056</v>
      </c>
      <c r="N12" s="40">
        <v>55</v>
      </c>
      <c r="O12" s="59">
        <v>10381</v>
      </c>
      <c r="P12" s="54">
        <f t="shared" si="4"/>
        <v>14770.832266179475</v>
      </c>
      <c r="Q12" s="40">
        <v>1</v>
      </c>
      <c r="R12" s="59">
        <v>78771</v>
      </c>
      <c r="S12" s="54">
        <f t="shared" si="5"/>
        <v>112081.03539535917</v>
      </c>
      <c r="T12" s="40">
        <v>1816</v>
      </c>
      <c r="U12" s="59">
        <v>1400</v>
      </c>
      <c r="V12" s="54">
        <f t="shared" si="6"/>
        <v>1992.020534885971</v>
      </c>
      <c r="W12" s="40">
        <v>46</v>
      </c>
      <c r="X12" s="59">
        <v>1702</v>
      </c>
      <c r="Y12" s="54">
        <f t="shared" si="7"/>
        <v>2421.7278216970876</v>
      </c>
      <c r="Z12" s="40">
        <v>35</v>
      </c>
      <c r="AA12" s="59">
        <v>3314</v>
      </c>
      <c r="AB12" s="54">
        <f t="shared" si="8"/>
        <v>4715.39718043722</v>
      </c>
      <c r="AC12" s="40">
        <v>337</v>
      </c>
      <c r="AD12" s="59">
        <v>191</v>
      </c>
      <c r="AE12" s="54">
        <f t="shared" si="9"/>
        <v>271.76851583087176</v>
      </c>
      <c r="AF12" s="40">
        <v>48</v>
      </c>
      <c r="AG12" s="59">
        <v>0</v>
      </c>
      <c r="AH12" s="54">
        <f t="shared" si="10"/>
        <v>0</v>
      </c>
      <c r="AI12" s="40">
        <v>0</v>
      </c>
      <c r="AJ12" s="59">
        <v>1127</v>
      </c>
      <c r="AK12" s="54">
        <f t="shared" si="11"/>
        <v>1603.5765305832067</v>
      </c>
      <c r="AL12" s="40">
        <v>35</v>
      </c>
      <c r="AM12" s="59">
        <v>0</v>
      </c>
      <c r="AN12" s="54">
        <f t="shared" si="12"/>
        <v>0</v>
      </c>
      <c r="AO12" s="40">
        <v>0</v>
      </c>
      <c r="AP12" s="59">
        <v>0</v>
      </c>
      <c r="AQ12" s="54">
        <f t="shared" si="13"/>
        <v>0</v>
      </c>
      <c r="AR12" s="40">
        <v>0</v>
      </c>
      <c r="AS12" s="59">
        <v>71037</v>
      </c>
      <c r="AT12" s="54">
        <f t="shared" si="14"/>
        <v>101076.5448119248</v>
      </c>
      <c r="AU12" s="40">
        <v>1315</v>
      </c>
    </row>
    <row r="13" spans="1:47" ht="13.5" thickBot="1">
      <c r="A13" s="37">
        <v>6</v>
      </c>
      <c r="B13" s="41" t="s">
        <v>108</v>
      </c>
      <c r="C13" s="57">
        <v>753961.34</v>
      </c>
      <c r="D13" s="54">
        <f t="shared" si="0"/>
        <v>1072790.3369929595</v>
      </c>
      <c r="E13" s="58">
        <v>2845</v>
      </c>
      <c r="F13" s="59">
        <v>705794.34</v>
      </c>
      <c r="G13" s="54">
        <f t="shared" si="1"/>
        <v>1004254.8704902078</v>
      </c>
      <c r="H13" s="40">
        <v>230</v>
      </c>
      <c r="I13" s="59">
        <v>690294.34</v>
      </c>
      <c r="J13" s="54">
        <f t="shared" si="2"/>
        <v>982200.3574253988</v>
      </c>
      <c r="K13" s="40">
        <v>190</v>
      </c>
      <c r="L13" s="59">
        <v>15500</v>
      </c>
      <c r="M13" s="54">
        <f t="shared" si="3"/>
        <v>22054.513064808965</v>
      </c>
      <c r="N13" s="40">
        <v>40</v>
      </c>
      <c r="O13" s="59">
        <v>10941</v>
      </c>
      <c r="P13" s="54">
        <f t="shared" si="4"/>
        <v>15567.640480133865</v>
      </c>
      <c r="Q13" s="40">
        <v>1</v>
      </c>
      <c r="R13" s="59">
        <v>37226</v>
      </c>
      <c r="S13" s="54">
        <f t="shared" si="5"/>
        <v>52967.82602261797</v>
      </c>
      <c r="T13" s="40">
        <v>2614</v>
      </c>
      <c r="U13" s="59">
        <v>12367</v>
      </c>
      <c r="V13" s="54">
        <f t="shared" si="6"/>
        <v>17596.65568209629</v>
      </c>
      <c r="W13" s="40">
        <v>1100</v>
      </c>
      <c r="X13" s="59">
        <v>2000</v>
      </c>
      <c r="Y13" s="54">
        <f t="shared" si="7"/>
        <v>2845.743621265673</v>
      </c>
      <c r="Z13" s="40">
        <v>120</v>
      </c>
      <c r="AA13" s="59">
        <v>2125</v>
      </c>
      <c r="AB13" s="54">
        <f t="shared" si="8"/>
        <v>3023.6025975947778</v>
      </c>
      <c r="AC13" s="40">
        <v>24</v>
      </c>
      <c r="AD13" s="59">
        <v>0</v>
      </c>
      <c r="AE13" s="54">
        <f t="shared" si="9"/>
        <v>0</v>
      </c>
      <c r="AF13" s="40">
        <v>0</v>
      </c>
      <c r="AG13" s="59">
        <v>0</v>
      </c>
      <c r="AH13" s="54">
        <f t="shared" si="10"/>
        <v>0</v>
      </c>
      <c r="AI13" s="40">
        <v>0</v>
      </c>
      <c r="AJ13" s="59">
        <v>1860</v>
      </c>
      <c r="AK13" s="54">
        <f t="shared" si="11"/>
        <v>2646.5415677770757</v>
      </c>
      <c r="AL13" s="40">
        <v>20</v>
      </c>
      <c r="AM13" s="59">
        <v>0</v>
      </c>
      <c r="AN13" s="54">
        <f t="shared" si="12"/>
        <v>0</v>
      </c>
      <c r="AO13" s="40">
        <v>0</v>
      </c>
      <c r="AP13" s="59">
        <v>0</v>
      </c>
      <c r="AQ13" s="54">
        <f t="shared" si="13"/>
        <v>0</v>
      </c>
      <c r="AR13" s="40">
        <v>0</v>
      </c>
      <c r="AS13" s="59">
        <v>18874</v>
      </c>
      <c r="AT13" s="54">
        <f t="shared" si="14"/>
        <v>26855.282553884157</v>
      </c>
      <c r="AU13" s="40">
        <v>1350</v>
      </c>
    </row>
    <row r="14" spans="1:47" ht="13.5" thickBot="1">
      <c r="A14" s="37">
        <v>7</v>
      </c>
      <c r="B14" s="41" t="s">
        <v>109</v>
      </c>
      <c r="C14" s="57">
        <v>637168</v>
      </c>
      <c r="D14" s="54">
        <f t="shared" si="0"/>
        <v>906608.3858373031</v>
      </c>
      <c r="E14" s="58">
        <v>1319</v>
      </c>
      <c r="F14" s="59">
        <v>617402</v>
      </c>
      <c r="G14" s="54">
        <f t="shared" si="1"/>
        <v>878483.9016283345</v>
      </c>
      <c r="H14" s="40">
        <v>260</v>
      </c>
      <c r="I14" s="59">
        <v>617402</v>
      </c>
      <c r="J14" s="54">
        <f t="shared" si="2"/>
        <v>878483.9016283345</v>
      </c>
      <c r="K14" s="40">
        <v>260</v>
      </c>
      <c r="L14" s="59">
        <v>0</v>
      </c>
      <c r="M14" s="54">
        <f t="shared" si="3"/>
        <v>0</v>
      </c>
      <c r="N14" s="40">
        <v>0</v>
      </c>
      <c r="O14" s="59">
        <v>13596</v>
      </c>
      <c r="P14" s="54">
        <f t="shared" si="4"/>
        <v>19345.365137364046</v>
      </c>
      <c r="Q14" s="40">
        <v>2</v>
      </c>
      <c r="R14" s="59">
        <v>6170</v>
      </c>
      <c r="S14" s="54">
        <f t="shared" si="5"/>
        <v>8779.1190716046</v>
      </c>
      <c r="T14" s="40">
        <v>1057</v>
      </c>
      <c r="U14" s="59">
        <v>4740</v>
      </c>
      <c r="V14" s="54">
        <f t="shared" si="6"/>
        <v>6744.412382399645</v>
      </c>
      <c r="W14" s="40">
        <v>845</v>
      </c>
      <c r="X14" s="59">
        <v>0</v>
      </c>
      <c r="Y14" s="54">
        <f t="shared" si="7"/>
        <v>0</v>
      </c>
      <c r="Z14" s="40">
        <v>0</v>
      </c>
      <c r="AA14" s="59">
        <v>0</v>
      </c>
      <c r="AB14" s="54">
        <f t="shared" si="8"/>
        <v>0</v>
      </c>
      <c r="AC14" s="40">
        <v>0</v>
      </c>
      <c r="AD14" s="59">
        <v>140</v>
      </c>
      <c r="AE14" s="54">
        <f t="shared" si="9"/>
        <v>199.2020534885971</v>
      </c>
      <c r="AF14" s="40">
        <v>18</v>
      </c>
      <c r="AG14" s="59">
        <v>70</v>
      </c>
      <c r="AH14" s="54">
        <f t="shared" si="10"/>
        <v>99.60102674429855</v>
      </c>
      <c r="AI14" s="40">
        <v>18</v>
      </c>
      <c r="AJ14" s="59">
        <v>400</v>
      </c>
      <c r="AK14" s="54">
        <f t="shared" si="11"/>
        <v>569.1487242531346</v>
      </c>
      <c r="AL14" s="40">
        <v>30</v>
      </c>
      <c r="AM14" s="59">
        <v>0</v>
      </c>
      <c r="AN14" s="54">
        <f t="shared" si="12"/>
        <v>0</v>
      </c>
      <c r="AO14" s="40">
        <v>0</v>
      </c>
      <c r="AP14" s="59">
        <v>0</v>
      </c>
      <c r="AQ14" s="54">
        <f t="shared" si="13"/>
        <v>0</v>
      </c>
      <c r="AR14" s="40">
        <v>0</v>
      </c>
      <c r="AS14" s="59">
        <v>820</v>
      </c>
      <c r="AT14" s="54">
        <f t="shared" si="14"/>
        <v>1166.754884718926</v>
      </c>
      <c r="AU14" s="40">
        <v>146</v>
      </c>
    </row>
    <row r="15" spans="1:47" ht="13.5" thickBot="1">
      <c r="A15" s="37">
        <v>8</v>
      </c>
      <c r="B15" s="41" t="s">
        <v>110</v>
      </c>
      <c r="C15" s="57">
        <v>1900</v>
      </c>
      <c r="D15" s="54">
        <f t="shared" si="0"/>
        <v>2703.4564402023893</v>
      </c>
      <c r="E15" s="58">
        <v>1005</v>
      </c>
      <c r="F15" s="59">
        <v>0</v>
      </c>
      <c r="G15" s="54">
        <f t="shared" si="1"/>
        <v>0</v>
      </c>
      <c r="H15" s="40">
        <v>0</v>
      </c>
      <c r="I15" s="59">
        <v>0</v>
      </c>
      <c r="J15" s="54">
        <f t="shared" si="2"/>
        <v>0</v>
      </c>
      <c r="K15" s="40">
        <v>0</v>
      </c>
      <c r="L15" s="59">
        <v>0</v>
      </c>
      <c r="M15" s="54">
        <f t="shared" si="3"/>
        <v>0</v>
      </c>
      <c r="N15" s="40">
        <v>0</v>
      </c>
      <c r="O15" s="59">
        <v>0</v>
      </c>
      <c r="P15" s="54">
        <f t="shared" si="4"/>
        <v>0</v>
      </c>
      <c r="Q15" s="40">
        <v>0</v>
      </c>
      <c r="R15" s="59">
        <v>1900</v>
      </c>
      <c r="S15" s="54">
        <f t="shared" si="5"/>
        <v>2703.4564402023893</v>
      </c>
      <c r="T15" s="40">
        <v>1005</v>
      </c>
      <c r="U15" s="59">
        <v>1800</v>
      </c>
      <c r="V15" s="54">
        <f t="shared" si="6"/>
        <v>2561.1692591391056</v>
      </c>
      <c r="W15" s="40">
        <v>980</v>
      </c>
      <c r="X15" s="59">
        <v>0</v>
      </c>
      <c r="Y15" s="54">
        <f t="shared" si="7"/>
        <v>0</v>
      </c>
      <c r="Z15" s="40">
        <v>0</v>
      </c>
      <c r="AA15" s="59">
        <v>0</v>
      </c>
      <c r="AB15" s="54">
        <f t="shared" si="8"/>
        <v>0</v>
      </c>
      <c r="AC15" s="40">
        <v>0</v>
      </c>
      <c r="AD15" s="59">
        <v>0</v>
      </c>
      <c r="AE15" s="54">
        <f t="shared" si="9"/>
        <v>0</v>
      </c>
      <c r="AF15" s="40">
        <v>0</v>
      </c>
      <c r="AG15" s="59">
        <v>0</v>
      </c>
      <c r="AH15" s="54">
        <f t="shared" si="10"/>
        <v>0</v>
      </c>
      <c r="AI15" s="40">
        <v>0</v>
      </c>
      <c r="AJ15" s="59">
        <v>0</v>
      </c>
      <c r="AK15" s="54">
        <f t="shared" si="11"/>
        <v>0</v>
      </c>
      <c r="AL15" s="40">
        <v>0</v>
      </c>
      <c r="AM15" s="59">
        <v>0</v>
      </c>
      <c r="AN15" s="54">
        <f t="shared" si="12"/>
        <v>0</v>
      </c>
      <c r="AO15" s="40">
        <v>0</v>
      </c>
      <c r="AP15" s="59">
        <v>0</v>
      </c>
      <c r="AQ15" s="54">
        <f t="shared" si="13"/>
        <v>0</v>
      </c>
      <c r="AR15" s="40">
        <v>0</v>
      </c>
      <c r="AS15" s="59">
        <v>100</v>
      </c>
      <c r="AT15" s="54">
        <f t="shared" si="14"/>
        <v>142.28718106328364</v>
      </c>
      <c r="AU15" s="40">
        <v>25</v>
      </c>
    </row>
    <row r="16" spans="1:47" ht="13.5" thickBot="1">
      <c r="A16" s="37">
        <v>9</v>
      </c>
      <c r="B16" s="41" t="s">
        <v>111</v>
      </c>
      <c r="C16" s="57">
        <v>684279</v>
      </c>
      <c r="D16" s="54">
        <f t="shared" si="0"/>
        <v>973641.2997080267</v>
      </c>
      <c r="E16" s="58">
        <v>567</v>
      </c>
      <c r="F16" s="59">
        <v>672596</v>
      </c>
      <c r="G16" s="54">
        <f t="shared" si="1"/>
        <v>957017.8883444032</v>
      </c>
      <c r="H16" s="40">
        <v>286</v>
      </c>
      <c r="I16" s="59">
        <v>672596</v>
      </c>
      <c r="J16" s="54">
        <f t="shared" si="2"/>
        <v>957017.8883444032</v>
      </c>
      <c r="K16" s="40">
        <v>286</v>
      </c>
      <c r="L16" s="59">
        <v>0</v>
      </c>
      <c r="M16" s="54">
        <f t="shared" si="3"/>
        <v>0</v>
      </c>
      <c r="N16" s="40">
        <v>0</v>
      </c>
      <c r="O16" s="59">
        <v>8773</v>
      </c>
      <c r="P16" s="54">
        <f t="shared" si="4"/>
        <v>12482.854394681875</v>
      </c>
      <c r="Q16" s="40">
        <v>1</v>
      </c>
      <c r="R16" s="59">
        <v>2910</v>
      </c>
      <c r="S16" s="54">
        <f t="shared" si="5"/>
        <v>4140.556968941554</v>
      </c>
      <c r="T16" s="40">
        <v>280</v>
      </c>
      <c r="U16" s="59">
        <v>478</v>
      </c>
      <c r="V16" s="54">
        <f t="shared" si="6"/>
        <v>680.1327254824959</v>
      </c>
      <c r="W16" s="40">
        <v>130</v>
      </c>
      <c r="X16" s="59">
        <v>600</v>
      </c>
      <c r="Y16" s="54">
        <f t="shared" si="7"/>
        <v>853.723086379702</v>
      </c>
      <c r="Z16" s="40">
        <v>90</v>
      </c>
      <c r="AA16" s="59">
        <v>0</v>
      </c>
      <c r="AB16" s="54">
        <f t="shared" si="8"/>
        <v>0</v>
      </c>
      <c r="AC16" s="40">
        <v>0</v>
      </c>
      <c r="AD16" s="59">
        <v>212</v>
      </c>
      <c r="AE16" s="54">
        <f t="shared" si="9"/>
        <v>301.6488238541613</v>
      </c>
      <c r="AF16" s="40">
        <v>20</v>
      </c>
      <c r="AG16" s="59">
        <v>0</v>
      </c>
      <c r="AH16" s="54">
        <f t="shared" si="10"/>
        <v>0</v>
      </c>
      <c r="AI16" s="40">
        <v>0</v>
      </c>
      <c r="AJ16" s="59">
        <v>1300</v>
      </c>
      <c r="AK16" s="54">
        <f t="shared" si="11"/>
        <v>1849.7333538226874</v>
      </c>
      <c r="AL16" s="40">
        <v>20</v>
      </c>
      <c r="AM16" s="59">
        <v>0</v>
      </c>
      <c r="AN16" s="54">
        <f t="shared" si="12"/>
        <v>0</v>
      </c>
      <c r="AO16" s="40">
        <v>0</v>
      </c>
      <c r="AP16" s="59">
        <v>0</v>
      </c>
      <c r="AQ16" s="54">
        <f t="shared" si="13"/>
        <v>0</v>
      </c>
      <c r="AR16" s="40">
        <v>0</v>
      </c>
      <c r="AS16" s="59">
        <v>320</v>
      </c>
      <c r="AT16" s="54">
        <f t="shared" si="14"/>
        <v>455.3189794025077</v>
      </c>
      <c r="AU16" s="40">
        <v>20</v>
      </c>
    </row>
    <row r="17" spans="1:47" ht="13.5" thickBot="1">
      <c r="A17" s="37">
        <v>10</v>
      </c>
      <c r="B17" s="41" t="s">
        <v>112</v>
      </c>
      <c r="C17" s="57">
        <v>1042726</v>
      </c>
      <c r="D17" s="54">
        <f t="shared" si="0"/>
        <v>1483665.4316139352</v>
      </c>
      <c r="E17" s="58">
        <v>1146</v>
      </c>
      <c r="F17" s="59">
        <v>1012057</v>
      </c>
      <c r="G17" s="54">
        <f t="shared" si="1"/>
        <v>1440027.3760536367</v>
      </c>
      <c r="H17" s="40">
        <v>370</v>
      </c>
      <c r="I17" s="59">
        <v>1012057</v>
      </c>
      <c r="J17" s="54">
        <f t="shared" si="2"/>
        <v>1440027.3760536367</v>
      </c>
      <c r="K17" s="40">
        <v>370</v>
      </c>
      <c r="L17" s="59">
        <v>0</v>
      </c>
      <c r="M17" s="54">
        <f t="shared" si="3"/>
        <v>0</v>
      </c>
      <c r="N17" s="40">
        <v>0</v>
      </c>
      <c r="O17" s="59">
        <v>13089</v>
      </c>
      <c r="P17" s="54">
        <f t="shared" si="4"/>
        <v>18623.969129373196</v>
      </c>
      <c r="Q17" s="40">
        <v>2</v>
      </c>
      <c r="R17" s="59">
        <v>17580</v>
      </c>
      <c r="S17" s="54">
        <f t="shared" si="5"/>
        <v>25014.086430925265</v>
      </c>
      <c r="T17" s="40">
        <v>774</v>
      </c>
      <c r="U17" s="59">
        <v>15000</v>
      </c>
      <c r="V17" s="54">
        <f t="shared" si="6"/>
        <v>21343.077159492546</v>
      </c>
      <c r="W17" s="40">
        <v>750</v>
      </c>
      <c r="X17" s="59">
        <v>0</v>
      </c>
      <c r="Y17" s="54">
        <f t="shared" si="7"/>
        <v>0</v>
      </c>
      <c r="Z17" s="40">
        <v>0</v>
      </c>
      <c r="AA17" s="59">
        <v>0</v>
      </c>
      <c r="AB17" s="54">
        <f t="shared" si="8"/>
        <v>0</v>
      </c>
      <c r="AC17" s="40">
        <v>0</v>
      </c>
      <c r="AD17" s="59">
        <v>0</v>
      </c>
      <c r="AE17" s="54">
        <f t="shared" si="9"/>
        <v>0</v>
      </c>
      <c r="AF17" s="40">
        <v>0</v>
      </c>
      <c r="AG17" s="59">
        <v>0</v>
      </c>
      <c r="AH17" s="54">
        <f t="shared" si="10"/>
        <v>0</v>
      </c>
      <c r="AI17" s="40">
        <v>0</v>
      </c>
      <c r="AJ17" s="59">
        <v>0</v>
      </c>
      <c r="AK17" s="54">
        <f t="shared" si="11"/>
        <v>0</v>
      </c>
      <c r="AL17" s="40">
        <v>0</v>
      </c>
      <c r="AM17" s="59">
        <v>2580</v>
      </c>
      <c r="AN17" s="54">
        <f t="shared" si="12"/>
        <v>3671.0092714327184</v>
      </c>
      <c r="AO17" s="40">
        <v>24</v>
      </c>
      <c r="AP17" s="59">
        <v>0</v>
      </c>
      <c r="AQ17" s="54">
        <f t="shared" si="13"/>
        <v>0</v>
      </c>
      <c r="AR17" s="40">
        <v>0</v>
      </c>
      <c r="AS17" s="59">
        <v>0</v>
      </c>
      <c r="AT17" s="54">
        <f t="shared" si="14"/>
        <v>0</v>
      </c>
      <c r="AU17" s="40">
        <v>0</v>
      </c>
    </row>
    <row r="18" spans="1:47" ht="13.5" thickBot="1">
      <c r="A18" s="37">
        <v>11</v>
      </c>
      <c r="B18" s="41" t="s">
        <v>113</v>
      </c>
      <c r="C18" s="57">
        <v>178410</v>
      </c>
      <c r="D18" s="54">
        <f t="shared" si="0"/>
        <v>253854.55973500435</v>
      </c>
      <c r="E18" s="58">
        <v>753</v>
      </c>
      <c r="F18" s="59">
        <v>166500</v>
      </c>
      <c r="G18" s="54">
        <f t="shared" si="1"/>
        <v>236908.15647036728</v>
      </c>
      <c r="H18" s="40">
        <v>45</v>
      </c>
      <c r="I18" s="59">
        <v>166500</v>
      </c>
      <c r="J18" s="54">
        <f t="shared" si="2"/>
        <v>236908.15647036728</v>
      </c>
      <c r="K18" s="40">
        <v>45</v>
      </c>
      <c r="L18" s="59">
        <v>0</v>
      </c>
      <c r="M18" s="54">
        <f t="shared" si="3"/>
        <v>0</v>
      </c>
      <c r="N18" s="40">
        <v>0</v>
      </c>
      <c r="O18" s="59">
        <v>6275</v>
      </c>
      <c r="P18" s="54">
        <f t="shared" si="4"/>
        <v>8928.52061172105</v>
      </c>
      <c r="Q18" s="40">
        <v>1</v>
      </c>
      <c r="R18" s="59">
        <v>5635</v>
      </c>
      <c r="S18" s="54">
        <f t="shared" si="5"/>
        <v>8017.882652916033</v>
      </c>
      <c r="T18" s="40">
        <v>707</v>
      </c>
      <c r="U18" s="59">
        <v>1900</v>
      </c>
      <c r="V18" s="54">
        <f t="shared" si="6"/>
        <v>2703.4564402023893</v>
      </c>
      <c r="W18" s="40">
        <v>500</v>
      </c>
      <c r="X18" s="59">
        <v>2910</v>
      </c>
      <c r="Y18" s="54">
        <f t="shared" si="7"/>
        <v>4140.556968941554</v>
      </c>
      <c r="Z18" s="40">
        <v>200</v>
      </c>
      <c r="AA18" s="59">
        <v>825</v>
      </c>
      <c r="AB18" s="54">
        <f t="shared" si="8"/>
        <v>1173.8692437720902</v>
      </c>
      <c r="AC18" s="40">
        <v>7</v>
      </c>
      <c r="AD18" s="59">
        <v>0</v>
      </c>
      <c r="AE18" s="54">
        <f t="shared" si="9"/>
        <v>0</v>
      </c>
      <c r="AF18" s="40">
        <v>0</v>
      </c>
      <c r="AG18" s="59">
        <v>0</v>
      </c>
      <c r="AH18" s="54">
        <f t="shared" si="10"/>
        <v>0</v>
      </c>
      <c r="AI18" s="40">
        <v>0</v>
      </c>
      <c r="AJ18" s="59">
        <v>0</v>
      </c>
      <c r="AK18" s="54">
        <f t="shared" si="11"/>
        <v>0</v>
      </c>
      <c r="AL18" s="40">
        <v>0</v>
      </c>
      <c r="AM18" s="59">
        <v>0</v>
      </c>
      <c r="AN18" s="54">
        <f t="shared" si="12"/>
        <v>0</v>
      </c>
      <c r="AO18" s="40">
        <v>0</v>
      </c>
      <c r="AP18" s="59">
        <v>0</v>
      </c>
      <c r="AQ18" s="54">
        <f t="shared" si="13"/>
        <v>0</v>
      </c>
      <c r="AR18" s="40">
        <v>0</v>
      </c>
      <c r="AS18" s="59">
        <v>0</v>
      </c>
      <c r="AT18" s="54">
        <f t="shared" si="14"/>
        <v>0</v>
      </c>
      <c r="AU18" s="40">
        <v>0</v>
      </c>
    </row>
    <row r="19" spans="1:47" ht="13.5" thickBot="1">
      <c r="A19" s="37">
        <v>12</v>
      </c>
      <c r="B19" s="41" t="s">
        <v>114</v>
      </c>
      <c r="C19" s="57">
        <v>235257</v>
      </c>
      <c r="D19" s="54">
        <f t="shared" si="0"/>
        <v>334740.5535540492</v>
      </c>
      <c r="E19" s="58">
        <v>1428</v>
      </c>
      <c r="F19" s="59">
        <v>220096</v>
      </c>
      <c r="G19" s="54">
        <f t="shared" si="1"/>
        <v>313168.3940330448</v>
      </c>
      <c r="H19" s="40">
        <v>102</v>
      </c>
      <c r="I19" s="59">
        <v>220096</v>
      </c>
      <c r="J19" s="54">
        <f t="shared" si="2"/>
        <v>313168.3940330448</v>
      </c>
      <c r="K19" s="40">
        <v>102</v>
      </c>
      <c r="L19" s="59">
        <v>0</v>
      </c>
      <c r="M19" s="54">
        <f t="shared" si="3"/>
        <v>0</v>
      </c>
      <c r="N19" s="40">
        <v>0</v>
      </c>
      <c r="O19" s="59">
        <v>9621</v>
      </c>
      <c r="P19" s="54">
        <f t="shared" si="4"/>
        <v>13689.44969009852</v>
      </c>
      <c r="Q19" s="40">
        <v>1</v>
      </c>
      <c r="R19" s="59">
        <v>5540</v>
      </c>
      <c r="S19" s="54">
        <f t="shared" si="5"/>
        <v>7882.709830905914</v>
      </c>
      <c r="T19" s="40">
        <v>1325</v>
      </c>
      <c r="U19" s="59">
        <v>4640</v>
      </c>
      <c r="V19" s="54">
        <f t="shared" si="6"/>
        <v>6602.125201336361</v>
      </c>
      <c r="W19" s="40">
        <v>1015</v>
      </c>
      <c r="X19" s="59">
        <v>900</v>
      </c>
      <c r="Y19" s="54">
        <f t="shared" si="7"/>
        <v>1280.5846295695528</v>
      </c>
      <c r="Z19" s="40">
        <v>310</v>
      </c>
      <c r="AA19" s="59">
        <v>0</v>
      </c>
      <c r="AB19" s="54">
        <f t="shared" si="8"/>
        <v>0</v>
      </c>
      <c r="AC19" s="40">
        <v>0</v>
      </c>
      <c r="AD19" s="59">
        <v>0</v>
      </c>
      <c r="AE19" s="54">
        <f t="shared" si="9"/>
        <v>0</v>
      </c>
      <c r="AF19" s="40">
        <v>0</v>
      </c>
      <c r="AG19" s="59">
        <v>0</v>
      </c>
      <c r="AH19" s="54">
        <f t="shared" si="10"/>
        <v>0</v>
      </c>
      <c r="AI19" s="40">
        <v>0</v>
      </c>
      <c r="AJ19" s="59">
        <v>0</v>
      </c>
      <c r="AK19" s="54">
        <f t="shared" si="11"/>
        <v>0</v>
      </c>
      <c r="AL19" s="40">
        <v>0</v>
      </c>
      <c r="AM19" s="59">
        <v>0</v>
      </c>
      <c r="AN19" s="54">
        <f t="shared" si="12"/>
        <v>0</v>
      </c>
      <c r="AO19" s="40">
        <v>0</v>
      </c>
      <c r="AP19" s="59">
        <v>0</v>
      </c>
      <c r="AQ19" s="54">
        <f t="shared" si="13"/>
        <v>0</v>
      </c>
      <c r="AR19" s="40">
        <v>0</v>
      </c>
      <c r="AS19" s="59">
        <v>0</v>
      </c>
      <c r="AT19" s="54">
        <f t="shared" si="14"/>
        <v>0</v>
      </c>
      <c r="AU19" s="40">
        <v>0</v>
      </c>
    </row>
    <row r="20" spans="1:47" ht="13.5" thickBot="1">
      <c r="A20" s="37">
        <v>13</v>
      </c>
      <c r="B20" s="41" t="s">
        <v>115</v>
      </c>
      <c r="C20" s="57">
        <v>246065</v>
      </c>
      <c r="D20" s="54">
        <f t="shared" si="0"/>
        <v>350118.9520833689</v>
      </c>
      <c r="E20" s="58">
        <v>881</v>
      </c>
      <c r="F20" s="59">
        <v>183394</v>
      </c>
      <c r="G20" s="54">
        <f t="shared" si="1"/>
        <v>260946.15283919842</v>
      </c>
      <c r="H20" s="40">
        <v>115</v>
      </c>
      <c r="I20" s="59">
        <v>183394</v>
      </c>
      <c r="J20" s="54">
        <f t="shared" si="2"/>
        <v>260946.15283919842</v>
      </c>
      <c r="K20" s="40">
        <v>115</v>
      </c>
      <c r="L20" s="59">
        <v>0</v>
      </c>
      <c r="M20" s="54">
        <f t="shared" si="3"/>
        <v>0</v>
      </c>
      <c r="N20" s="40">
        <v>0</v>
      </c>
      <c r="O20" s="59">
        <v>25627</v>
      </c>
      <c r="P20" s="54">
        <f t="shared" si="4"/>
        <v>36463.9358910877</v>
      </c>
      <c r="Q20" s="40">
        <v>4</v>
      </c>
      <c r="R20" s="59">
        <v>37044</v>
      </c>
      <c r="S20" s="54">
        <f t="shared" si="5"/>
        <v>52708.863353082794</v>
      </c>
      <c r="T20" s="40">
        <v>762</v>
      </c>
      <c r="U20" s="59">
        <v>7280</v>
      </c>
      <c r="V20" s="54">
        <f t="shared" si="6"/>
        <v>10358.50678140705</v>
      </c>
      <c r="W20" s="40">
        <v>214</v>
      </c>
      <c r="X20" s="59">
        <v>0</v>
      </c>
      <c r="Y20" s="54">
        <f t="shared" si="7"/>
        <v>0</v>
      </c>
      <c r="Z20" s="40">
        <v>0</v>
      </c>
      <c r="AA20" s="59">
        <v>745</v>
      </c>
      <c r="AB20" s="54">
        <f t="shared" si="8"/>
        <v>1060.0394989214633</v>
      </c>
      <c r="AC20" s="40">
        <v>30</v>
      </c>
      <c r="AD20" s="59">
        <v>2994</v>
      </c>
      <c r="AE20" s="54">
        <f t="shared" si="9"/>
        <v>4260.078201034712</v>
      </c>
      <c r="AF20" s="40">
        <v>266</v>
      </c>
      <c r="AG20" s="59">
        <v>0</v>
      </c>
      <c r="AH20" s="54">
        <f t="shared" si="10"/>
        <v>0</v>
      </c>
      <c r="AI20" s="40">
        <v>0</v>
      </c>
      <c r="AJ20" s="59">
        <v>0</v>
      </c>
      <c r="AK20" s="54">
        <f t="shared" si="11"/>
        <v>0</v>
      </c>
      <c r="AL20" s="40">
        <v>0</v>
      </c>
      <c r="AM20" s="59">
        <v>0</v>
      </c>
      <c r="AN20" s="54">
        <f t="shared" si="12"/>
        <v>0</v>
      </c>
      <c r="AO20" s="40">
        <v>0</v>
      </c>
      <c r="AP20" s="59">
        <v>0</v>
      </c>
      <c r="AQ20" s="54">
        <f t="shared" si="13"/>
        <v>0</v>
      </c>
      <c r="AR20" s="40">
        <v>0</v>
      </c>
      <c r="AS20" s="59">
        <v>26025</v>
      </c>
      <c r="AT20" s="54">
        <f t="shared" si="14"/>
        <v>37030.23887171957</v>
      </c>
      <c r="AU20" s="40">
        <v>252</v>
      </c>
    </row>
    <row r="21" spans="1:47" ht="13.5" thickBot="1">
      <c r="A21" s="37">
        <v>14</v>
      </c>
      <c r="B21" s="41" t="s">
        <v>116</v>
      </c>
      <c r="C21" s="57">
        <v>606673</v>
      </c>
      <c r="D21" s="54">
        <f t="shared" si="0"/>
        <v>863217.9099720548</v>
      </c>
      <c r="E21" s="58">
        <v>2202</v>
      </c>
      <c r="F21" s="59">
        <v>437283</v>
      </c>
      <c r="G21" s="54">
        <f t="shared" si="1"/>
        <v>622197.6539689586</v>
      </c>
      <c r="H21" s="40">
        <v>205</v>
      </c>
      <c r="I21" s="59">
        <v>92240</v>
      </c>
      <c r="J21" s="54">
        <f t="shared" si="2"/>
        <v>131245.69581277284</v>
      </c>
      <c r="K21" s="40">
        <v>70</v>
      </c>
      <c r="L21" s="59">
        <v>345043</v>
      </c>
      <c r="M21" s="54">
        <f t="shared" si="3"/>
        <v>490951.9581561858</v>
      </c>
      <c r="N21" s="40">
        <v>135</v>
      </c>
      <c r="O21" s="59">
        <v>4277</v>
      </c>
      <c r="P21" s="54">
        <f t="shared" si="4"/>
        <v>6085.622734076642</v>
      </c>
      <c r="Q21" s="40">
        <v>1</v>
      </c>
      <c r="R21" s="59">
        <v>165113</v>
      </c>
      <c r="S21" s="54">
        <f t="shared" si="5"/>
        <v>234934.63326901954</v>
      </c>
      <c r="T21" s="40">
        <v>1996</v>
      </c>
      <c r="U21" s="59">
        <v>1620</v>
      </c>
      <c r="V21" s="54">
        <f t="shared" si="6"/>
        <v>2305.052333225195</v>
      </c>
      <c r="W21" s="40">
        <v>200</v>
      </c>
      <c r="X21" s="59">
        <v>217</v>
      </c>
      <c r="Y21" s="54">
        <f t="shared" si="7"/>
        <v>308.76318290732553</v>
      </c>
      <c r="Z21" s="40">
        <v>70</v>
      </c>
      <c r="AA21" s="59">
        <v>7900</v>
      </c>
      <c r="AB21" s="54">
        <f t="shared" si="8"/>
        <v>11240.687303999408</v>
      </c>
      <c r="AC21" s="40">
        <v>8</v>
      </c>
      <c r="AD21" s="59">
        <v>313</v>
      </c>
      <c r="AE21" s="54">
        <f t="shared" si="9"/>
        <v>445.3588767280778</v>
      </c>
      <c r="AF21" s="40">
        <v>20</v>
      </c>
      <c r="AG21" s="59">
        <v>273</v>
      </c>
      <c r="AH21" s="54">
        <f t="shared" si="10"/>
        <v>388.44400430276437</v>
      </c>
      <c r="AI21" s="40">
        <v>20</v>
      </c>
      <c r="AJ21" s="59">
        <v>0</v>
      </c>
      <c r="AK21" s="54">
        <f t="shared" si="11"/>
        <v>0</v>
      </c>
      <c r="AL21" s="40">
        <v>0</v>
      </c>
      <c r="AM21" s="59">
        <v>96850</v>
      </c>
      <c r="AN21" s="54">
        <f t="shared" si="12"/>
        <v>137805.1348597902</v>
      </c>
      <c r="AO21" s="40">
        <v>78</v>
      </c>
      <c r="AP21" s="59">
        <v>0</v>
      </c>
      <c r="AQ21" s="54">
        <f t="shared" si="13"/>
        <v>0</v>
      </c>
      <c r="AR21" s="40">
        <v>0</v>
      </c>
      <c r="AS21" s="59">
        <v>57940</v>
      </c>
      <c r="AT21" s="54">
        <f t="shared" si="14"/>
        <v>82441.19270806655</v>
      </c>
      <c r="AU21" s="40">
        <v>1600</v>
      </c>
    </row>
    <row r="22" spans="1:47" ht="13.5" thickBot="1">
      <c r="A22" s="37">
        <v>15</v>
      </c>
      <c r="B22" s="41" t="s">
        <v>117</v>
      </c>
      <c r="C22" s="57">
        <v>304795</v>
      </c>
      <c r="D22" s="54">
        <f t="shared" si="0"/>
        <v>433684.2135218354</v>
      </c>
      <c r="E22" s="58">
        <v>108</v>
      </c>
      <c r="F22" s="59">
        <v>288009</v>
      </c>
      <c r="G22" s="54">
        <f t="shared" si="1"/>
        <v>409799.8873085526</v>
      </c>
      <c r="H22" s="40">
        <v>97</v>
      </c>
      <c r="I22" s="59">
        <v>288009</v>
      </c>
      <c r="J22" s="54">
        <f t="shared" si="2"/>
        <v>409799.8873085526</v>
      </c>
      <c r="K22" s="40">
        <v>97</v>
      </c>
      <c r="L22" s="59">
        <v>0</v>
      </c>
      <c r="M22" s="54">
        <f t="shared" si="3"/>
        <v>0</v>
      </c>
      <c r="N22" s="40">
        <v>0</v>
      </c>
      <c r="O22" s="59">
        <v>15586</v>
      </c>
      <c r="P22" s="54">
        <f t="shared" si="4"/>
        <v>22176.88004052339</v>
      </c>
      <c r="Q22" s="40">
        <v>1</v>
      </c>
      <c r="R22" s="59">
        <v>1200</v>
      </c>
      <c r="S22" s="54">
        <f t="shared" si="5"/>
        <v>1707.446172759404</v>
      </c>
      <c r="T22" s="40">
        <v>10</v>
      </c>
      <c r="U22" s="59">
        <v>300</v>
      </c>
      <c r="V22" s="54">
        <f t="shared" si="6"/>
        <v>426.861543189851</v>
      </c>
      <c r="W22" s="40">
        <v>1</v>
      </c>
      <c r="X22" s="59">
        <v>0</v>
      </c>
      <c r="Y22" s="54">
        <f t="shared" si="7"/>
        <v>0</v>
      </c>
      <c r="Z22" s="40">
        <v>0</v>
      </c>
      <c r="AA22" s="59">
        <v>900</v>
      </c>
      <c r="AB22" s="54">
        <f t="shared" si="8"/>
        <v>1280.5846295695528</v>
      </c>
      <c r="AC22" s="40">
        <v>9</v>
      </c>
      <c r="AD22" s="59">
        <v>0</v>
      </c>
      <c r="AE22" s="54">
        <f t="shared" si="9"/>
        <v>0</v>
      </c>
      <c r="AF22" s="40">
        <v>0</v>
      </c>
      <c r="AG22" s="59">
        <v>0</v>
      </c>
      <c r="AH22" s="54">
        <f t="shared" si="10"/>
        <v>0</v>
      </c>
      <c r="AI22" s="40">
        <v>0</v>
      </c>
      <c r="AJ22" s="59">
        <v>0</v>
      </c>
      <c r="AK22" s="54">
        <f t="shared" si="11"/>
        <v>0</v>
      </c>
      <c r="AL22" s="40">
        <v>0</v>
      </c>
      <c r="AM22" s="59">
        <v>0</v>
      </c>
      <c r="AN22" s="54">
        <f t="shared" si="12"/>
        <v>0</v>
      </c>
      <c r="AO22" s="40">
        <v>0</v>
      </c>
      <c r="AP22" s="59">
        <v>0</v>
      </c>
      <c r="AQ22" s="54">
        <f t="shared" si="13"/>
        <v>0</v>
      </c>
      <c r="AR22" s="40">
        <v>0</v>
      </c>
      <c r="AS22" s="59">
        <v>0</v>
      </c>
      <c r="AT22" s="54">
        <f t="shared" si="14"/>
        <v>0</v>
      </c>
      <c r="AU22" s="40">
        <v>0</v>
      </c>
    </row>
    <row r="23" spans="1:47" ht="13.5" thickBot="1">
      <c r="A23" s="37">
        <v>16</v>
      </c>
      <c r="B23" s="41" t="s">
        <v>118</v>
      </c>
      <c r="C23" s="57">
        <v>609435</v>
      </c>
      <c r="D23" s="54">
        <f t="shared" si="0"/>
        <v>867147.8819130227</v>
      </c>
      <c r="E23" s="58">
        <v>1185</v>
      </c>
      <c r="F23" s="59">
        <v>514644</v>
      </c>
      <c r="G23" s="54">
        <f t="shared" si="1"/>
        <v>732272.4401113255</v>
      </c>
      <c r="H23" s="40">
        <v>341</v>
      </c>
      <c r="I23" s="59">
        <v>250084</v>
      </c>
      <c r="J23" s="54">
        <f t="shared" si="2"/>
        <v>355837.4738903023</v>
      </c>
      <c r="K23" s="40">
        <v>126</v>
      </c>
      <c r="L23" s="59">
        <v>264560</v>
      </c>
      <c r="M23" s="54">
        <f t="shared" si="3"/>
        <v>376434.96622102323</v>
      </c>
      <c r="N23" s="40">
        <v>215</v>
      </c>
      <c r="O23" s="59">
        <v>0</v>
      </c>
      <c r="P23" s="54">
        <f t="shared" si="4"/>
        <v>0</v>
      </c>
      <c r="Q23" s="40">
        <v>0</v>
      </c>
      <c r="R23" s="59">
        <v>94791</v>
      </c>
      <c r="S23" s="54">
        <f t="shared" si="5"/>
        <v>134875.4418016972</v>
      </c>
      <c r="T23" s="40">
        <v>844</v>
      </c>
      <c r="U23" s="59">
        <v>1864</v>
      </c>
      <c r="V23" s="54">
        <f t="shared" si="6"/>
        <v>2652.233055019607</v>
      </c>
      <c r="W23" s="40">
        <v>243</v>
      </c>
      <c r="X23" s="59">
        <v>1010</v>
      </c>
      <c r="Y23" s="54">
        <f t="shared" si="7"/>
        <v>1437.100528739165</v>
      </c>
      <c r="Z23" s="40">
        <v>198</v>
      </c>
      <c r="AA23" s="59">
        <v>0</v>
      </c>
      <c r="AB23" s="54">
        <f t="shared" si="8"/>
        <v>0</v>
      </c>
      <c r="AC23" s="40">
        <v>0</v>
      </c>
      <c r="AD23" s="59">
        <v>167</v>
      </c>
      <c r="AE23" s="54">
        <f t="shared" si="9"/>
        <v>237.6195923756837</v>
      </c>
      <c r="AF23" s="40">
        <v>243</v>
      </c>
      <c r="AG23" s="59">
        <v>0</v>
      </c>
      <c r="AH23" s="54">
        <f t="shared" si="10"/>
        <v>0</v>
      </c>
      <c r="AI23" s="40">
        <v>0</v>
      </c>
      <c r="AJ23" s="59">
        <v>2346</v>
      </c>
      <c r="AK23" s="54">
        <f t="shared" si="11"/>
        <v>3338.0572677446344</v>
      </c>
      <c r="AL23" s="40">
        <v>160</v>
      </c>
      <c r="AM23" s="59">
        <v>0</v>
      </c>
      <c r="AN23" s="54">
        <f t="shared" si="12"/>
        <v>0</v>
      </c>
      <c r="AO23" s="40">
        <v>0</v>
      </c>
      <c r="AP23" s="59">
        <v>0</v>
      </c>
      <c r="AQ23" s="54">
        <f t="shared" si="13"/>
        <v>0</v>
      </c>
      <c r="AR23" s="40">
        <v>0</v>
      </c>
      <c r="AS23" s="59">
        <v>89404</v>
      </c>
      <c r="AT23" s="54">
        <f t="shared" si="14"/>
        <v>127210.43135781812</v>
      </c>
      <c r="AU23" s="40">
        <v>0</v>
      </c>
    </row>
    <row r="24" spans="1:47" ht="13.5" thickBot="1">
      <c r="A24" s="37">
        <v>17</v>
      </c>
      <c r="B24" s="41" t="s">
        <v>119</v>
      </c>
      <c r="C24" s="57">
        <v>596107</v>
      </c>
      <c r="D24" s="54">
        <f t="shared" si="0"/>
        <v>848183.8464209082</v>
      </c>
      <c r="E24" s="58">
        <v>1606</v>
      </c>
      <c r="F24" s="59">
        <v>584161</v>
      </c>
      <c r="G24" s="54">
        <f t="shared" si="1"/>
        <v>831186.2197710885</v>
      </c>
      <c r="H24" s="40">
        <v>149</v>
      </c>
      <c r="I24" s="59">
        <v>584161</v>
      </c>
      <c r="J24" s="54">
        <f t="shared" si="2"/>
        <v>831186.2197710885</v>
      </c>
      <c r="K24" s="40">
        <v>149</v>
      </c>
      <c r="L24" s="59">
        <v>0</v>
      </c>
      <c r="M24" s="54">
        <f t="shared" si="3"/>
        <v>0</v>
      </c>
      <c r="N24" s="40">
        <v>0</v>
      </c>
      <c r="O24" s="59">
        <v>3109</v>
      </c>
      <c r="P24" s="54">
        <f t="shared" si="4"/>
        <v>4423.708459257488</v>
      </c>
      <c r="Q24" s="40">
        <v>1</v>
      </c>
      <c r="R24" s="59">
        <v>8837</v>
      </c>
      <c r="S24" s="54">
        <f t="shared" si="5"/>
        <v>12573.918190562375</v>
      </c>
      <c r="T24" s="40">
        <v>1456</v>
      </c>
      <c r="U24" s="59">
        <v>0</v>
      </c>
      <c r="V24" s="54">
        <f t="shared" si="6"/>
        <v>0</v>
      </c>
      <c r="W24" s="40">
        <v>0</v>
      </c>
      <c r="X24" s="59">
        <v>2175</v>
      </c>
      <c r="Y24" s="54">
        <f t="shared" si="7"/>
        <v>3094.7461881264194</v>
      </c>
      <c r="Z24" s="40">
        <v>500</v>
      </c>
      <c r="AA24" s="59">
        <v>0</v>
      </c>
      <c r="AB24" s="54">
        <f t="shared" si="8"/>
        <v>0</v>
      </c>
      <c r="AC24" s="40">
        <v>0</v>
      </c>
      <c r="AD24" s="59">
        <v>2332</v>
      </c>
      <c r="AE24" s="54">
        <f t="shared" si="9"/>
        <v>3318.1370623957746</v>
      </c>
      <c r="AF24" s="40">
        <v>56</v>
      </c>
      <c r="AG24" s="59">
        <v>0</v>
      </c>
      <c r="AH24" s="54">
        <f t="shared" si="10"/>
        <v>0</v>
      </c>
      <c r="AI24" s="40">
        <v>0</v>
      </c>
      <c r="AJ24" s="59">
        <v>0</v>
      </c>
      <c r="AK24" s="54">
        <f t="shared" si="11"/>
        <v>0</v>
      </c>
      <c r="AL24" s="40">
        <v>0</v>
      </c>
      <c r="AM24" s="59">
        <v>0</v>
      </c>
      <c r="AN24" s="54">
        <f t="shared" si="12"/>
        <v>0</v>
      </c>
      <c r="AO24" s="40">
        <v>0</v>
      </c>
      <c r="AP24" s="59">
        <v>0</v>
      </c>
      <c r="AQ24" s="54">
        <f t="shared" si="13"/>
        <v>0</v>
      </c>
      <c r="AR24" s="40">
        <v>0</v>
      </c>
      <c r="AS24" s="59">
        <v>4330</v>
      </c>
      <c r="AT24" s="54">
        <f t="shared" si="14"/>
        <v>6161.034940040182</v>
      </c>
      <c r="AU24" s="40">
        <v>900</v>
      </c>
    </row>
    <row r="25" spans="1:47" ht="13.5" thickBot="1">
      <c r="A25" s="37">
        <v>18</v>
      </c>
      <c r="B25" s="41" t="s">
        <v>120</v>
      </c>
      <c r="C25" s="57">
        <v>149549</v>
      </c>
      <c r="D25" s="54">
        <f t="shared" si="0"/>
        <v>212789.05640833007</v>
      </c>
      <c r="E25" s="58">
        <v>807</v>
      </c>
      <c r="F25" s="59">
        <v>145480</v>
      </c>
      <c r="G25" s="54">
        <f t="shared" si="1"/>
        <v>206999.39101086505</v>
      </c>
      <c r="H25" s="40">
        <v>90</v>
      </c>
      <c r="I25" s="59">
        <v>145480</v>
      </c>
      <c r="J25" s="54">
        <f t="shared" si="2"/>
        <v>206999.39101086505</v>
      </c>
      <c r="K25" s="40">
        <v>90</v>
      </c>
      <c r="L25" s="59">
        <v>0</v>
      </c>
      <c r="M25" s="54">
        <f t="shared" si="3"/>
        <v>0</v>
      </c>
      <c r="N25" s="40">
        <v>0</v>
      </c>
      <c r="O25" s="59">
        <v>0</v>
      </c>
      <c r="P25" s="54">
        <f t="shared" si="4"/>
        <v>0</v>
      </c>
      <c r="Q25" s="40">
        <v>0</v>
      </c>
      <c r="R25" s="59">
        <v>4069</v>
      </c>
      <c r="S25" s="54">
        <f t="shared" si="5"/>
        <v>5789.665397465012</v>
      </c>
      <c r="T25" s="40">
        <v>717</v>
      </c>
      <c r="U25" s="59">
        <v>1000</v>
      </c>
      <c r="V25" s="54">
        <f t="shared" si="6"/>
        <v>1422.8718106328365</v>
      </c>
      <c r="W25" s="40">
        <v>220</v>
      </c>
      <c r="X25" s="59">
        <v>300</v>
      </c>
      <c r="Y25" s="54">
        <f t="shared" si="7"/>
        <v>426.861543189851</v>
      </c>
      <c r="Z25" s="40">
        <v>170</v>
      </c>
      <c r="AA25" s="59">
        <v>0</v>
      </c>
      <c r="AB25" s="54">
        <f t="shared" si="8"/>
        <v>0</v>
      </c>
      <c r="AC25" s="40">
        <v>0</v>
      </c>
      <c r="AD25" s="59">
        <v>1783</v>
      </c>
      <c r="AE25" s="54">
        <f t="shared" si="9"/>
        <v>2536.9804383583473</v>
      </c>
      <c r="AF25" s="40">
        <v>185</v>
      </c>
      <c r="AG25" s="59">
        <v>0</v>
      </c>
      <c r="AH25" s="54">
        <f t="shared" si="10"/>
        <v>0</v>
      </c>
      <c r="AI25" s="40">
        <v>0</v>
      </c>
      <c r="AJ25" s="59">
        <v>500</v>
      </c>
      <c r="AK25" s="54">
        <f t="shared" si="11"/>
        <v>711.4359053164183</v>
      </c>
      <c r="AL25" s="40">
        <v>30</v>
      </c>
      <c r="AM25" s="59">
        <v>0</v>
      </c>
      <c r="AN25" s="54">
        <f t="shared" si="12"/>
        <v>0</v>
      </c>
      <c r="AO25" s="40">
        <v>0</v>
      </c>
      <c r="AP25" s="59">
        <v>0</v>
      </c>
      <c r="AQ25" s="54">
        <f t="shared" si="13"/>
        <v>0</v>
      </c>
      <c r="AR25" s="40">
        <v>0</v>
      </c>
      <c r="AS25" s="59">
        <v>486</v>
      </c>
      <c r="AT25" s="54">
        <f t="shared" si="14"/>
        <v>691.5156999675586</v>
      </c>
      <c r="AU25" s="40">
        <v>112</v>
      </c>
    </row>
    <row r="26" spans="1:47" ht="13.5" thickBot="1">
      <c r="A26" s="37">
        <v>19</v>
      </c>
      <c r="B26" s="41" t="s">
        <v>121</v>
      </c>
      <c r="C26" s="57">
        <v>370577</v>
      </c>
      <c r="D26" s="54">
        <f t="shared" si="0"/>
        <v>527283.5669688847</v>
      </c>
      <c r="E26" s="58">
        <v>244</v>
      </c>
      <c r="F26" s="59">
        <v>340621</v>
      </c>
      <c r="G26" s="54">
        <f t="shared" si="1"/>
        <v>484660.0190095674</v>
      </c>
      <c r="H26" s="40">
        <v>198</v>
      </c>
      <c r="I26" s="59">
        <v>340621</v>
      </c>
      <c r="J26" s="54">
        <f t="shared" si="2"/>
        <v>484660.0190095674</v>
      </c>
      <c r="K26" s="40">
        <v>198</v>
      </c>
      <c r="L26" s="59">
        <v>0</v>
      </c>
      <c r="M26" s="54">
        <f t="shared" si="3"/>
        <v>0</v>
      </c>
      <c r="N26" s="40">
        <v>0</v>
      </c>
      <c r="O26" s="59">
        <v>8063</v>
      </c>
      <c r="P26" s="54">
        <f t="shared" si="4"/>
        <v>11472.61540913256</v>
      </c>
      <c r="Q26" s="40">
        <v>1</v>
      </c>
      <c r="R26" s="59">
        <v>21893</v>
      </c>
      <c r="S26" s="54">
        <f t="shared" si="5"/>
        <v>31150.93255018469</v>
      </c>
      <c r="T26" s="40">
        <v>45</v>
      </c>
      <c r="U26" s="59">
        <v>0</v>
      </c>
      <c r="V26" s="54">
        <f t="shared" si="6"/>
        <v>0</v>
      </c>
      <c r="W26" s="40">
        <v>0</v>
      </c>
      <c r="X26" s="59">
        <v>0</v>
      </c>
      <c r="Y26" s="54">
        <f t="shared" si="7"/>
        <v>0</v>
      </c>
      <c r="Z26" s="40">
        <v>0</v>
      </c>
      <c r="AA26" s="59">
        <v>3300</v>
      </c>
      <c r="AB26" s="54">
        <f t="shared" si="8"/>
        <v>4695.476975088361</v>
      </c>
      <c r="AC26" s="40">
        <v>21</v>
      </c>
      <c r="AD26" s="59">
        <v>0</v>
      </c>
      <c r="AE26" s="54">
        <f t="shared" si="9"/>
        <v>0</v>
      </c>
      <c r="AF26" s="40">
        <v>0</v>
      </c>
      <c r="AG26" s="59">
        <v>0</v>
      </c>
      <c r="AH26" s="54">
        <f t="shared" si="10"/>
        <v>0</v>
      </c>
      <c r="AI26" s="40">
        <v>0</v>
      </c>
      <c r="AJ26" s="59">
        <v>0</v>
      </c>
      <c r="AK26" s="54">
        <f t="shared" si="11"/>
        <v>0</v>
      </c>
      <c r="AL26" s="40">
        <v>0</v>
      </c>
      <c r="AM26" s="59">
        <v>0</v>
      </c>
      <c r="AN26" s="54">
        <f t="shared" si="12"/>
        <v>0</v>
      </c>
      <c r="AO26" s="40">
        <v>0</v>
      </c>
      <c r="AP26" s="59">
        <v>18593</v>
      </c>
      <c r="AQ26" s="54">
        <f t="shared" si="13"/>
        <v>26455.45557509633</v>
      </c>
      <c r="AR26" s="40">
        <v>24</v>
      </c>
      <c r="AS26" s="59">
        <v>0</v>
      </c>
      <c r="AT26" s="54">
        <f t="shared" si="14"/>
        <v>0</v>
      </c>
      <c r="AU26" s="40">
        <v>0</v>
      </c>
    </row>
    <row r="27" spans="1:47" ht="13.5" thickBot="1">
      <c r="A27" s="37">
        <v>20</v>
      </c>
      <c r="B27" s="41" t="s">
        <v>122</v>
      </c>
      <c r="C27" s="57">
        <v>276167</v>
      </c>
      <c r="D27" s="54">
        <f t="shared" si="0"/>
        <v>392950.2393270386</v>
      </c>
      <c r="E27" s="58">
        <v>1222</v>
      </c>
      <c r="F27" s="59">
        <v>155389</v>
      </c>
      <c r="G27" s="54">
        <f t="shared" si="1"/>
        <v>221098.62778242584</v>
      </c>
      <c r="H27" s="40">
        <v>113</v>
      </c>
      <c r="I27" s="59">
        <v>131294</v>
      </c>
      <c r="J27" s="54">
        <f t="shared" si="2"/>
        <v>186814.53150522764</v>
      </c>
      <c r="K27" s="40">
        <v>102</v>
      </c>
      <c r="L27" s="59">
        <v>24095</v>
      </c>
      <c r="M27" s="54">
        <f t="shared" si="3"/>
        <v>34284.096277198194</v>
      </c>
      <c r="N27" s="40">
        <v>11</v>
      </c>
      <c r="O27" s="59">
        <v>0</v>
      </c>
      <c r="P27" s="54">
        <f t="shared" si="4"/>
        <v>0</v>
      </c>
      <c r="Q27" s="40">
        <v>0</v>
      </c>
      <c r="R27" s="59">
        <v>120778</v>
      </c>
      <c r="S27" s="54">
        <f t="shared" si="5"/>
        <v>171851.61154461274</v>
      </c>
      <c r="T27" s="40">
        <v>1109</v>
      </c>
      <c r="U27" s="59">
        <v>8631</v>
      </c>
      <c r="V27" s="54">
        <f t="shared" si="6"/>
        <v>12280.806597572011</v>
      </c>
      <c r="W27" s="40">
        <v>718</v>
      </c>
      <c r="X27" s="59">
        <v>0</v>
      </c>
      <c r="Y27" s="54">
        <f t="shared" si="7"/>
        <v>0</v>
      </c>
      <c r="Z27" s="40">
        <v>0</v>
      </c>
      <c r="AA27" s="59">
        <v>600</v>
      </c>
      <c r="AB27" s="54">
        <f t="shared" si="8"/>
        <v>853.723086379702</v>
      </c>
      <c r="AC27" s="40">
        <v>4</v>
      </c>
      <c r="AD27" s="59">
        <v>952</v>
      </c>
      <c r="AE27" s="54">
        <f t="shared" si="9"/>
        <v>1354.5739637224603</v>
      </c>
      <c r="AF27" s="40">
        <v>62</v>
      </c>
      <c r="AG27" s="59">
        <v>0</v>
      </c>
      <c r="AH27" s="54">
        <f t="shared" si="10"/>
        <v>0</v>
      </c>
      <c r="AI27" s="40">
        <v>0</v>
      </c>
      <c r="AJ27" s="59">
        <v>6000</v>
      </c>
      <c r="AK27" s="54">
        <f t="shared" si="11"/>
        <v>8537.230863797018</v>
      </c>
      <c r="AL27" s="40">
        <v>40</v>
      </c>
      <c r="AM27" s="59">
        <v>20000</v>
      </c>
      <c r="AN27" s="54">
        <f t="shared" si="12"/>
        <v>28457.43621265673</v>
      </c>
      <c r="AO27" s="40">
        <v>48</v>
      </c>
      <c r="AP27" s="59">
        <v>0</v>
      </c>
      <c r="AQ27" s="54">
        <f t="shared" si="13"/>
        <v>0</v>
      </c>
      <c r="AR27" s="40">
        <v>0</v>
      </c>
      <c r="AS27" s="59">
        <v>84595</v>
      </c>
      <c r="AT27" s="54">
        <f t="shared" si="14"/>
        <v>120367.84082048481</v>
      </c>
      <c r="AU27" s="40">
        <v>237</v>
      </c>
    </row>
    <row r="28" spans="1:47" ht="13.5" thickBot="1">
      <c r="A28" s="37">
        <v>21</v>
      </c>
      <c r="B28" s="41" t="s">
        <v>123</v>
      </c>
      <c r="C28" s="57">
        <v>592627</v>
      </c>
      <c r="D28" s="54">
        <f t="shared" si="0"/>
        <v>843232.252519906</v>
      </c>
      <c r="E28" s="58">
        <v>237</v>
      </c>
      <c r="F28" s="59">
        <v>585922</v>
      </c>
      <c r="G28" s="54">
        <f t="shared" si="1"/>
        <v>833691.8970296128</v>
      </c>
      <c r="H28" s="40">
        <v>174</v>
      </c>
      <c r="I28" s="59">
        <v>585922</v>
      </c>
      <c r="J28" s="54">
        <f t="shared" si="2"/>
        <v>833691.8970296128</v>
      </c>
      <c r="K28" s="40">
        <v>174</v>
      </c>
      <c r="L28" s="59">
        <v>0</v>
      </c>
      <c r="M28" s="54">
        <f t="shared" si="3"/>
        <v>0</v>
      </c>
      <c r="N28" s="40">
        <v>0</v>
      </c>
      <c r="O28" s="59">
        <v>5833</v>
      </c>
      <c r="P28" s="54">
        <f t="shared" si="4"/>
        <v>8299.611271421336</v>
      </c>
      <c r="Q28" s="40">
        <v>1</v>
      </c>
      <c r="R28" s="59">
        <v>872</v>
      </c>
      <c r="S28" s="54">
        <f t="shared" si="5"/>
        <v>1240.7442188718335</v>
      </c>
      <c r="T28" s="40">
        <v>62</v>
      </c>
      <c r="U28" s="59">
        <v>272</v>
      </c>
      <c r="V28" s="54">
        <f t="shared" si="6"/>
        <v>387.0211324921315</v>
      </c>
      <c r="W28" s="40">
        <v>28</v>
      </c>
      <c r="X28" s="59">
        <v>0</v>
      </c>
      <c r="Y28" s="54">
        <f t="shared" si="7"/>
        <v>0</v>
      </c>
      <c r="Z28" s="40">
        <v>0</v>
      </c>
      <c r="AA28" s="59">
        <v>0</v>
      </c>
      <c r="AB28" s="54">
        <f t="shared" si="8"/>
        <v>0</v>
      </c>
      <c r="AC28" s="40">
        <v>0</v>
      </c>
      <c r="AD28" s="59">
        <v>0</v>
      </c>
      <c r="AE28" s="54">
        <f t="shared" si="9"/>
        <v>0</v>
      </c>
      <c r="AF28" s="40">
        <v>0</v>
      </c>
      <c r="AG28" s="59">
        <v>0</v>
      </c>
      <c r="AH28" s="54">
        <f t="shared" si="10"/>
        <v>0</v>
      </c>
      <c r="AI28" s="40">
        <v>0</v>
      </c>
      <c r="AJ28" s="59">
        <v>0</v>
      </c>
      <c r="AK28" s="54">
        <f t="shared" si="11"/>
        <v>0</v>
      </c>
      <c r="AL28" s="40">
        <v>0</v>
      </c>
      <c r="AM28" s="59">
        <v>0</v>
      </c>
      <c r="AN28" s="54">
        <f t="shared" si="12"/>
        <v>0</v>
      </c>
      <c r="AO28" s="40">
        <v>0</v>
      </c>
      <c r="AP28" s="59">
        <v>0</v>
      </c>
      <c r="AQ28" s="54">
        <f t="shared" si="13"/>
        <v>0</v>
      </c>
      <c r="AR28" s="40">
        <v>0</v>
      </c>
      <c r="AS28" s="59">
        <v>600</v>
      </c>
      <c r="AT28" s="54">
        <f t="shared" si="14"/>
        <v>853.723086379702</v>
      </c>
      <c r="AU28" s="40">
        <v>34</v>
      </c>
    </row>
    <row r="29" spans="1:47" ht="13.5" thickBot="1">
      <c r="A29" s="37">
        <v>22</v>
      </c>
      <c r="B29" s="41" t="s">
        <v>124</v>
      </c>
      <c r="C29" s="57">
        <v>985664</v>
      </c>
      <c r="D29" s="54">
        <f t="shared" si="0"/>
        <v>1402473.5203556041</v>
      </c>
      <c r="E29" s="58">
        <v>617</v>
      </c>
      <c r="F29" s="59">
        <v>922990</v>
      </c>
      <c r="G29" s="54">
        <f t="shared" si="1"/>
        <v>1313296.4524960017</v>
      </c>
      <c r="H29" s="40">
        <v>191</v>
      </c>
      <c r="I29" s="59">
        <v>922990</v>
      </c>
      <c r="J29" s="54">
        <f t="shared" si="2"/>
        <v>1313296.4524960017</v>
      </c>
      <c r="K29" s="40">
        <v>191</v>
      </c>
      <c r="L29" s="59">
        <v>0</v>
      </c>
      <c r="M29" s="54">
        <f t="shared" si="3"/>
        <v>0</v>
      </c>
      <c r="N29" s="40">
        <v>0</v>
      </c>
      <c r="O29" s="59">
        <v>57927</v>
      </c>
      <c r="P29" s="54">
        <f t="shared" si="4"/>
        <v>82422.69537452832</v>
      </c>
      <c r="Q29" s="40">
        <v>1</v>
      </c>
      <c r="R29" s="59">
        <v>4747</v>
      </c>
      <c r="S29" s="54">
        <f t="shared" si="5"/>
        <v>6754.372485074075</v>
      </c>
      <c r="T29" s="40">
        <v>425</v>
      </c>
      <c r="U29" s="59">
        <v>3500</v>
      </c>
      <c r="V29" s="54">
        <f t="shared" si="6"/>
        <v>4980.051337214928</v>
      </c>
      <c r="W29" s="40">
        <v>150</v>
      </c>
      <c r="X29" s="59">
        <v>320</v>
      </c>
      <c r="Y29" s="54">
        <f t="shared" si="7"/>
        <v>455.3189794025077</v>
      </c>
      <c r="Z29" s="40">
        <v>230</v>
      </c>
      <c r="AA29" s="59">
        <v>0</v>
      </c>
      <c r="AB29" s="54">
        <f t="shared" si="8"/>
        <v>0</v>
      </c>
      <c r="AC29" s="40">
        <v>0</v>
      </c>
      <c r="AD29" s="59">
        <v>0</v>
      </c>
      <c r="AE29" s="54">
        <f t="shared" si="9"/>
        <v>0</v>
      </c>
      <c r="AF29" s="40">
        <v>0</v>
      </c>
      <c r="AG29" s="59">
        <v>0</v>
      </c>
      <c r="AH29" s="54">
        <f t="shared" si="10"/>
        <v>0</v>
      </c>
      <c r="AI29" s="40">
        <v>0</v>
      </c>
      <c r="AJ29" s="59">
        <v>445</v>
      </c>
      <c r="AK29" s="54">
        <f t="shared" si="11"/>
        <v>633.1779557316122</v>
      </c>
      <c r="AL29" s="40">
        <v>20</v>
      </c>
      <c r="AM29" s="59">
        <v>482</v>
      </c>
      <c r="AN29" s="54">
        <f t="shared" si="12"/>
        <v>685.8242127250272</v>
      </c>
      <c r="AO29" s="40">
        <v>25</v>
      </c>
      <c r="AP29" s="59">
        <v>0</v>
      </c>
      <c r="AQ29" s="54">
        <f t="shared" si="13"/>
        <v>0</v>
      </c>
      <c r="AR29" s="40">
        <v>0</v>
      </c>
      <c r="AS29" s="59">
        <v>0</v>
      </c>
      <c r="AT29" s="54">
        <f t="shared" si="14"/>
        <v>0</v>
      </c>
      <c r="AU29" s="40">
        <v>0</v>
      </c>
    </row>
    <row r="30" spans="1:47" ht="13.5" thickBot="1">
      <c r="A30" s="37">
        <v>23</v>
      </c>
      <c r="B30" s="41" t="s">
        <v>125</v>
      </c>
      <c r="C30" s="57">
        <v>274537</v>
      </c>
      <c r="D30" s="54">
        <f t="shared" si="0"/>
        <v>390630.95827570703</v>
      </c>
      <c r="E30" s="58">
        <v>17549</v>
      </c>
      <c r="F30" s="59">
        <v>217622</v>
      </c>
      <c r="G30" s="54">
        <f t="shared" si="1"/>
        <v>309648.20917353913</v>
      </c>
      <c r="H30" s="40">
        <v>398</v>
      </c>
      <c r="I30" s="59">
        <v>217622</v>
      </c>
      <c r="J30" s="54">
        <f t="shared" si="2"/>
        <v>309648.20917353913</v>
      </c>
      <c r="K30" s="40">
        <v>398</v>
      </c>
      <c r="L30" s="59">
        <v>0</v>
      </c>
      <c r="M30" s="54">
        <f t="shared" si="3"/>
        <v>0</v>
      </c>
      <c r="N30" s="40">
        <v>0</v>
      </c>
      <c r="O30" s="59">
        <v>38804</v>
      </c>
      <c r="P30" s="54">
        <f t="shared" si="4"/>
        <v>55213.11773979659</v>
      </c>
      <c r="Q30" s="40">
        <v>4</v>
      </c>
      <c r="R30" s="59">
        <v>18111</v>
      </c>
      <c r="S30" s="54">
        <f t="shared" si="5"/>
        <v>25769.631362371303</v>
      </c>
      <c r="T30" s="40">
        <v>17147</v>
      </c>
      <c r="U30" s="59">
        <v>6589</v>
      </c>
      <c r="V30" s="54">
        <f t="shared" si="6"/>
        <v>9375.30236025976</v>
      </c>
      <c r="W30" s="40">
        <v>14350</v>
      </c>
      <c r="X30" s="59">
        <v>0</v>
      </c>
      <c r="Y30" s="54">
        <f t="shared" si="7"/>
        <v>0</v>
      </c>
      <c r="Z30" s="40">
        <v>0</v>
      </c>
      <c r="AA30" s="59">
        <v>7897</v>
      </c>
      <c r="AB30" s="54">
        <f t="shared" si="8"/>
        <v>11236.41868856751</v>
      </c>
      <c r="AC30" s="40">
        <v>214</v>
      </c>
      <c r="AD30" s="59">
        <v>0</v>
      </c>
      <c r="AE30" s="54">
        <f t="shared" si="9"/>
        <v>0</v>
      </c>
      <c r="AF30" s="40">
        <v>0</v>
      </c>
      <c r="AG30" s="59">
        <v>0</v>
      </c>
      <c r="AH30" s="54">
        <f t="shared" si="10"/>
        <v>0</v>
      </c>
      <c r="AI30" s="40">
        <v>0</v>
      </c>
      <c r="AJ30" s="59">
        <v>0</v>
      </c>
      <c r="AK30" s="54">
        <f t="shared" si="11"/>
        <v>0</v>
      </c>
      <c r="AL30" s="40">
        <v>0</v>
      </c>
      <c r="AM30" s="59">
        <v>0</v>
      </c>
      <c r="AN30" s="54">
        <f t="shared" si="12"/>
        <v>0</v>
      </c>
      <c r="AO30" s="40">
        <v>0</v>
      </c>
      <c r="AP30" s="59">
        <v>0</v>
      </c>
      <c r="AQ30" s="54">
        <f t="shared" si="13"/>
        <v>0</v>
      </c>
      <c r="AR30" s="40">
        <v>0</v>
      </c>
      <c r="AS30" s="59">
        <v>3625</v>
      </c>
      <c r="AT30" s="54">
        <f t="shared" si="14"/>
        <v>5157.910313544033</v>
      </c>
      <c r="AU30" s="40">
        <v>2583</v>
      </c>
    </row>
    <row r="31" spans="1:47" ht="13.5" thickBot="1">
      <c r="A31" s="37">
        <v>24</v>
      </c>
      <c r="B31" s="41" t="s">
        <v>126</v>
      </c>
      <c r="C31" s="57">
        <v>329791</v>
      </c>
      <c r="D31" s="54">
        <f t="shared" si="0"/>
        <v>469250.3173004138</v>
      </c>
      <c r="E31" s="58">
        <v>2286</v>
      </c>
      <c r="F31" s="59">
        <v>311374</v>
      </c>
      <c r="G31" s="54">
        <f t="shared" si="1"/>
        <v>443045.2871639888</v>
      </c>
      <c r="H31" s="40">
        <v>90</v>
      </c>
      <c r="I31" s="59">
        <v>311374</v>
      </c>
      <c r="J31" s="54">
        <f t="shared" si="2"/>
        <v>443045.2871639888</v>
      </c>
      <c r="K31" s="40">
        <v>90</v>
      </c>
      <c r="L31" s="59">
        <v>0</v>
      </c>
      <c r="M31" s="54">
        <f t="shared" si="3"/>
        <v>0</v>
      </c>
      <c r="N31" s="40">
        <v>0</v>
      </c>
      <c r="O31" s="59">
        <v>11013</v>
      </c>
      <c r="P31" s="54">
        <f t="shared" si="4"/>
        <v>15670.087250499428</v>
      </c>
      <c r="Q31" s="40">
        <v>1</v>
      </c>
      <c r="R31" s="59">
        <v>7404</v>
      </c>
      <c r="S31" s="54">
        <f t="shared" si="5"/>
        <v>10534.942885925522</v>
      </c>
      <c r="T31" s="40">
        <v>2195</v>
      </c>
      <c r="U31" s="59">
        <v>4900</v>
      </c>
      <c r="V31" s="54">
        <f t="shared" si="6"/>
        <v>6972.071872100899</v>
      </c>
      <c r="W31" s="40">
        <v>1600</v>
      </c>
      <c r="X31" s="59">
        <v>600</v>
      </c>
      <c r="Y31" s="54">
        <f t="shared" si="7"/>
        <v>853.723086379702</v>
      </c>
      <c r="Z31" s="40">
        <v>400</v>
      </c>
      <c r="AA31" s="59">
        <v>0</v>
      </c>
      <c r="AB31" s="54">
        <f t="shared" si="8"/>
        <v>0</v>
      </c>
      <c r="AC31" s="40">
        <v>0</v>
      </c>
      <c r="AD31" s="59">
        <v>1000</v>
      </c>
      <c r="AE31" s="54">
        <f t="shared" si="9"/>
        <v>1422.8718106328365</v>
      </c>
      <c r="AF31" s="40">
        <v>120</v>
      </c>
      <c r="AG31" s="59">
        <v>0</v>
      </c>
      <c r="AH31" s="54">
        <f t="shared" si="10"/>
        <v>0</v>
      </c>
      <c r="AI31" s="40">
        <v>0</v>
      </c>
      <c r="AJ31" s="59">
        <v>460</v>
      </c>
      <c r="AK31" s="54">
        <f t="shared" si="11"/>
        <v>654.5210328911048</v>
      </c>
      <c r="AL31" s="40">
        <v>55</v>
      </c>
      <c r="AM31" s="59">
        <v>0</v>
      </c>
      <c r="AN31" s="54">
        <f t="shared" si="12"/>
        <v>0</v>
      </c>
      <c r="AO31" s="40">
        <v>0</v>
      </c>
      <c r="AP31" s="59">
        <v>0</v>
      </c>
      <c r="AQ31" s="54">
        <f t="shared" si="13"/>
        <v>0</v>
      </c>
      <c r="AR31" s="40">
        <v>0</v>
      </c>
      <c r="AS31" s="59">
        <v>444</v>
      </c>
      <c r="AT31" s="54">
        <f t="shared" si="14"/>
        <v>631.7550839209794</v>
      </c>
      <c r="AU31" s="40">
        <v>20</v>
      </c>
    </row>
    <row r="32" spans="1:47" ht="13.5" thickBot="1">
      <c r="A32" s="37">
        <v>25</v>
      </c>
      <c r="B32" s="41" t="s">
        <v>127</v>
      </c>
      <c r="C32" s="57">
        <v>279506</v>
      </c>
      <c r="D32" s="54">
        <f t="shared" si="0"/>
        <v>397701.2083027416</v>
      </c>
      <c r="E32" s="58">
        <v>197</v>
      </c>
      <c r="F32" s="59">
        <v>272950</v>
      </c>
      <c r="G32" s="54">
        <f t="shared" si="1"/>
        <v>388372.8607122327</v>
      </c>
      <c r="H32" s="40">
        <v>32</v>
      </c>
      <c r="I32" s="59">
        <v>272950</v>
      </c>
      <c r="J32" s="54">
        <f t="shared" si="2"/>
        <v>388372.8607122327</v>
      </c>
      <c r="K32" s="40">
        <v>32</v>
      </c>
      <c r="L32" s="59">
        <v>0</v>
      </c>
      <c r="M32" s="54">
        <f t="shared" si="3"/>
        <v>0</v>
      </c>
      <c r="N32" s="40">
        <v>0</v>
      </c>
      <c r="O32" s="59">
        <v>0</v>
      </c>
      <c r="P32" s="54">
        <f t="shared" si="4"/>
        <v>0</v>
      </c>
      <c r="Q32" s="40">
        <v>0</v>
      </c>
      <c r="R32" s="59">
        <v>6556</v>
      </c>
      <c r="S32" s="54">
        <f t="shared" si="5"/>
        <v>9328.347590508876</v>
      </c>
      <c r="T32" s="40">
        <v>165</v>
      </c>
      <c r="U32" s="59">
        <v>0</v>
      </c>
      <c r="V32" s="54">
        <f t="shared" si="6"/>
        <v>0</v>
      </c>
      <c r="W32" s="40">
        <v>0</v>
      </c>
      <c r="X32" s="59">
        <v>450</v>
      </c>
      <c r="Y32" s="54">
        <f t="shared" si="7"/>
        <v>640.2923147847764</v>
      </c>
      <c r="Z32" s="40">
        <v>20</v>
      </c>
      <c r="AA32" s="59">
        <v>700</v>
      </c>
      <c r="AB32" s="54">
        <f t="shared" si="8"/>
        <v>996.0102674429855</v>
      </c>
      <c r="AC32" s="40">
        <v>9</v>
      </c>
      <c r="AD32" s="59">
        <v>730</v>
      </c>
      <c r="AE32" s="54">
        <f t="shared" si="9"/>
        <v>1038.6964217619707</v>
      </c>
      <c r="AF32" s="40">
        <v>30</v>
      </c>
      <c r="AG32" s="59">
        <v>0</v>
      </c>
      <c r="AH32" s="54">
        <f t="shared" si="10"/>
        <v>0</v>
      </c>
      <c r="AI32" s="40">
        <v>0</v>
      </c>
      <c r="AJ32" s="59">
        <v>3676</v>
      </c>
      <c r="AK32" s="54">
        <f t="shared" si="11"/>
        <v>5230.476775886307</v>
      </c>
      <c r="AL32" s="40">
        <v>46</v>
      </c>
      <c r="AM32" s="59">
        <v>0</v>
      </c>
      <c r="AN32" s="54">
        <f t="shared" si="12"/>
        <v>0</v>
      </c>
      <c r="AO32" s="40">
        <v>0</v>
      </c>
      <c r="AP32" s="59">
        <v>0</v>
      </c>
      <c r="AQ32" s="54">
        <f t="shared" si="13"/>
        <v>0</v>
      </c>
      <c r="AR32" s="40">
        <v>0</v>
      </c>
      <c r="AS32" s="59">
        <v>1000</v>
      </c>
      <c r="AT32" s="54">
        <f t="shared" si="14"/>
        <v>1422.8718106328365</v>
      </c>
      <c r="AU32" s="40">
        <v>60</v>
      </c>
    </row>
    <row r="33" spans="1:47" ht="13.5" thickBot="1">
      <c r="A33" s="37">
        <v>26</v>
      </c>
      <c r="B33" s="41" t="s">
        <v>128</v>
      </c>
      <c r="C33" s="57">
        <v>9299</v>
      </c>
      <c r="D33" s="54">
        <f t="shared" si="0"/>
        <v>13231.284967074747</v>
      </c>
      <c r="E33" s="58">
        <v>52</v>
      </c>
      <c r="F33" s="59">
        <v>0</v>
      </c>
      <c r="G33" s="54">
        <f t="shared" si="1"/>
        <v>0</v>
      </c>
      <c r="H33" s="40">
        <v>0</v>
      </c>
      <c r="I33" s="59">
        <v>0</v>
      </c>
      <c r="J33" s="54">
        <f t="shared" si="2"/>
        <v>0</v>
      </c>
      <c r="K33" s="40">
        <v>0</v>
      </c>
      <c r="L33" s="59">
        <v>0</v>
      </c>
      <c r="M33" s="54">
        <f t="shared" si="3"/>
        <v>0</v>
      </c>
      <c r="N33" s="40">
        <v>0</v>
      </c>
      <c r="O33" s="59">
        <v>8320</v>
      </c>
      <c r="P33" s="54">
        <f t="shared" si="4"/>
        <v>11838.2934644652</v>
      </c>
      <c r="Q33" s="40">
        <v>1</v>
      </c>
      <c r="R33" s="59">
        <v>979</v>
      </c>
      <c r="S33" s="54">
        <f t="shared" si="5"/>
        <v>1392.9915026095468</v>
      </c>
      <c r="T33" s="40">
        <v>51</v>
      </c>
      <c r="U33" s="59">
        <v>0</v>
      </c>
      <c r="V33" s="54">
        <f t="shared" si="6"/>
        <v>0</v>
      </c>
      <c r="W33" s="40">
        <v>0</v>
      </c>
      <c r="X33" s="59">
        <v>0</v>
      </c>
      <c r="Y33" s="54">
        <f t="shared" si="7"/>
        <v>0</v>
      </c>
      <c r="Z33" s="40">
        <v>0</v>
      </c>
      <c r="AA33" s="59">
        <v>0</v>
      </c>
      <c r="AB33" s="54">
        <f t="shared" si="8"/>
        <v>0</v>
      </c>
      <c r="AC33" s="40">
        <v>0</v>
      </c>
      <c r="AD33" s="59">
        <v>0</v>
      </c>
      <c r="AE33" s="54">
        <f t="shared" si="9"/>
        <v>0</v>
      </c>
      <c r="AF33" s="40">
        <v>0</v>
      </c>
      <c r="AG33" s="59">
        <v>0</v>
      </c>
      <c r="AH33" s="54">
        <f t="shared" si="10"/>
        <v>0</v>
      </c>
      <c r="AI33" s="40">
        <v>0</v>
      </c>
      <c r="AJ33" s="59">
        <v>0</v>
      </c>
      <c r="AK33" s="54">
        <f t="shared" si="11"/>
        <v>0</v>
      </c>
      <c r="AL33" s="40">
        <v>0</v>
      </c>
      <c r="AM33" s="59">
        <v>0</v>
      </c>
      <c r="AN33" s="54">
        <f t="shared" si="12"/>
        <v>0</v>
      </c>
      <c r="AO33" s="40">
        <v>0</v>
      </c>
      <c r="AP33" s="59">
        <v>0</v>
      </c>
      <c r="AQ33" s="54">
        <f t="shared" si="13"/>
        <v>0</v>
      </c>
      <c r="AR33" s="40">
        <v>0</v>
      </c>
      <c r="AS33" s="59">
        <v>979</v>
      </c>
      <c r="AT33" s="54">
        <f t="shared" si="14"/>
        <v>1392.9915026095468</v>
      </c>
      <c r="AU33" s="40">
        <v>51</v>
      </c>
    </row>
    <row r="34" spans="1:47" s="32" customFormat="1" ht="12.75">
      <c r="A34" s="42">
        <v>26</v>
      </c>
      <c r="B34" s="43" t="s">
        <v>129</v>
      </c>
      <c r="C34" s="60">
        <f aca="true" t="shared" si="15" ref="C34:AU34">SUM(C8:C33)</f>
        <v>12144470.34</v>
      </c>
      <c r="D34" s="54">
        <f t="shared" si="0"/>
        <v>17280024.50185258</v>
      </c>
      <c r="E34" s="43">
        <f t="shared" si="15"/>
        <v>43409</v>
      </c>
      <c r="F34" s="60">
        <f t="shared" si="15"/>
        <v>11022376.34</v>
      </c>
      <c r="G34" s="54">
        <f t="shared" si="1"/>
        <v>15683428.580372337</v>
      </c>
      <c r="H34" s="43">
        <f t="shared" si="15"/>
        <v>4474</v>
      </c>
      <c r="I34" s="60">
        <f t="shared" si="15"/>
        <v>9932607.34</v>
      </c>
      <c r="J34" s="54">
        <f t="shared" si="2"/>
        <v>14132826.990170801</v>
      </c>
      <c r="K34" s="43">
        <f t="shared" si="15"/>
        <v>3760</v>
      </c>
      <c r="L34" s="60">
        <f t="shared" si="15"/>
        <v>1089769</v>
      </c>
      <c r="M34" s="54">
        <f t="shared" si="3"/>
        <v>1550601.5902015355</v>
      </c>
      <c r="N34" s="43">
        <f t="shared" si="15"/>
        <v>714</v>
      </c>
      <c r="O34" s="60">
        <f t="shared" si="15"/>
        <v>274124</v>
      </c>
      <c r="P34" s="54">
        <f t="shared" si="4"/>
        <v>390043.31221791566</v>
      </c>
      <c r="Q34" s="43">
        <f t="shared" si="15"/>
        <v>29</v>
      </c>
      <c r="R34" s="60">
        <f t="shared" si="15"/>
        <v>847970</v>
      </c>
      <c r="S34" s="54">
        <f t="shared" si="5"/>
        <v>1206552.6092623263</v>
      </c>
      <c r="T34" s="43">
        <f t="shared" si="15"/>
        <v>38906</v>
      </c>
      <c r="U34" s="60">
        <f t="shared" si="15"/>
        <v>83217</v>
      </c>
      <c r="V34" s="54">
        <f t="shared" si="6"/>
        <v>118407.12346543276</v>
      </c>
      <c r="W34" s="43">
        <f t="shared" si="15"/>
        <v>24269</v>
      </c>
      <c r="X34" s="60">
        <f t="shared" si="15"/>
        <v>15820</v>
      </c>
      <c r="Y34" s="54">
        <f t="shared" si="7"/>
        <v>22509.832044211475</v>
      </c>
      <c r="Z34" s="43">
        <f t="shared" si="15"/>
        <v>2583</v>
      </c>
      <c r="AA34" s="60">
        <f t="shared" si="15"/>
        <v>28306</v>
      </c>
      <c r="AB34" s="54">
        <f t="shared" si="8"/>
        <v>40275.80947177307</v>
      </c>
      <c r="AC34" s="43">
        <f t="shared" si="15"/>
        <v>663</v>
      </c>
      <c r="AD34" s="60">
        <f t="shared" si="15"/>
        <v>15329</v>
      </c>
      <c r="AE34" s="54">
        <f t="shared" si="9"/>
        <v>21811.20198519075</v>
      </c>
      <c r="AF34" s="43">
        <f t="shared" si="15"/>
        <v>1382</v>
      </c>
      <c r="AG34" s="60">
        <f t="shared" si="15"/>
        <v>343</v>
      </c>
      <c r="AH34" s="54">
        <f t="shared" si="10"/>
        <v>488.04503104706293</v>
      </c>
      <c r="AI34" s="43">
        <f t="shared" si="15"/>
        <v>38</v>
      </c>
      <c r="AJ34" s="60">
        <f t="shared" si="15"/>
        <v>21770</v>
      </c>
      <c r="AK34" s="54">
        <f t="shared" si="11"/>
        <v>30975.91931747685</v>
      </c>
      <c r="AL34" s="43">
        <f t="shared" si="15"/>
        <v>587</v>
      </c>
      <c r="AM34" s="60">
        <f t="shared" si="15"/>
        <v>296924</v>
      </c>
      <c r="AN34" s="54">
        <f t="shared" si="12"/>
        <v>422484.78950034437</v>
      </c>
      <c r="AO34" s="43">
        <f t="shared" si="15"/>
        <v>235</v>
      </c>
      <c r="AP34" s="60">
        <f t="shared" si="15"/>
        <v>18593</v>
      </c>
      <c r="AQ34" s="54">
        <f t="shared" si="13"/>
        <v>26455.45557509633</v>
      </c>
      <c r="AR34" s="43">
        <f t="shared" si="15"/>
        <v>24</v>
      </c>
      <c r="AS34" s="60">
        <f t="shared" si="15"/>
        <v>367668</v>
      </c>
      <c r="AT34" s="54">
        <f t="shared" si="14"/>
        <v>523144.43287175376</v>
      </c>
      <c r="AU34" s="43">
        <f t="shared" si="15"/>
        <v>9125</v>
      </c>
    </row>
    <row r="35" spans="3:47" ht="12.75">
      <c r="C35" s="35"/>
      <c r="D35" s="35"/>
      <c r="E35" s="32"/>
      <c r="F35" s="36"/>
      <c r="G35" s="36"/>
      <c r="H35" s="15"/>
      <c r="I35" s="36"/>
      <c r="J35" s="36"/>
      <c r="K35" s="15"/>
      <c r="L35" s="36"/>
      <c r="M35" s="36"/>
      <c r="N35" s="15"/>
      <c r="O35" s="36"/>
      <c r="P35" s="36"/>
      <c r="Q35" s="15"/>
      <c r="R35" s="36"/>
      <c r="S35" s="36"/>
      <c r="T35" s="15"/>
      <c r="U35" s="36"/>
      <c r="V35" s="36"/>
      <c r="W35" s="15"/>
      <c r="X35" s="36"/>
      <c r="Y35" s="36"/>
      <c r="Z35" s="15"/>
      <c r="AA35" s="36"/>
      <c r="AB35" s="36"/>
      <c r="AC35" s="15"/>
      <c r="AD35" s="36"/>
      <c r="AE35" s="36"/>
      <c r="AF35" s="15"/>
      <c r="AG35" s="36"/>
      <c r="AH35" s="36"/>
      <c r="AI35" s="15"/>
      <c r="AJ35" s="36"/>
      <c r="AK35" s="36"/>
      <c r="AL35" s="15"/>
      <c r="AM35" s="36"/>
      <c r="AN35" s="36"/>
      <c r="AO35" s="15"/>
      <c r="AP35" s="36"/>
      <c r="AQ35" s="36"/>
      <c r="AR35" s="15"/>
      <c r="AS35" s="36"/>
      <c r="AT35" s="36"/>
      <c r="AU35" s="15"/>
    </row>
    <row r="36" spans="3:47" ht="12.75">
      <c r="C36" s="35"/>
      <c r="D36" s="35"/>
      <c r="E36" s="32"/>
      <c r="F36" s="36"/>
      <c r="G36" s="36"/>
      <c r="H36" s="15"/>
      <c r="I36" s="36"/>
      <c r="J36" s="36"/>
      <c r="K36" s="15"/>
      <c r="L36" s="36"/>
      <c r="M36" s="36"/>
      <c r="N36" s="15"/>
      <c r="O36" s="36"/>
      <c r="P36" s="36"/>
      <c r="Q36" s="15"/>
      <c r="R36" s="36"/>
      <c r="S36" s="36"/>
      <c r="T36" s="15"/>
      <c r="U36" s="36"/>
      <c r="V36" s="36"/>
      <c r="W36" s="15"/>
      <c r="X36" s="36"/>
      <c r="Y36" s="36"/>
      <c r="Z36" s="15"/>
      <c r="AA36" s="36"/>
      <c r="AB36" s="36"/>
      <c r="AC36" s="15"/>
      <c r="AD36" s="36"/>
      <c r="AE36" s="36"/>
      <c r="AF36" s="15"/>
      <c r="AG36" s="36"/>
      <c r="AH36" s="36"/>
      <c r="AI36" s="15"/>
      <c r="AJ36" s="36"/>
      <c r="AK36" s="36"/>
      <c r="AL36" s="15"/>
      <c r="AM36" s="36"/>
      <c r="AN36" s="36"/>
      <c r="AO36" s="15"/>
      <c r="AP36" s="36"/>
      <c r="AQ36" s="36"/>
      <c r="AR36" s="15"/>
      <c r="AS36" s="36"/>
      <c r="AT36" s="36"/>
      <c r="AU36" s="15"/>
    </row>
    <row r="37" spans="3:47" ht="12.75">
      <c r="C37" s="35"/>
      <c r="D37" s="35"/>
      <c r="E37" s="32"/>
      <c r="F37" s="36"/>
      <c r="G37" s="36"/>
      <c r="H37" s="15"/>
      <c r="I37" s="36"/>
      <c r="J37" s="36"/>
      <c r="K37" s="15"/>
      <c r="L37" s="36"/>
      <c r="M37" s="36"/>
      <c r="N37" s="15"/>
      <c r="O37" s="36"/>
      <c r="P37" s="36"/>
      <c r="Q37" s="15"/>
      <c r="R37" s="36"/>
      <c r="S37" s="36"/>
      <c r="T37" s="15"/>
      <c r="U37" s="36"/>
      <c r="V37" s="36"/>
      <c r="W37" s="15"/>
      <c r="X37" s="36"/>
      <c r="Y37" s="36"/>
      <c r="Z37" s="15"/>
      <c r="AA37" s="36"/>
      <c r="AB37" s="36"/>
      <c r="AC37" s="15"/>
      <c r="AD37" s="36"/>
      <c r="AE37" s="36"/>
      <c r="AF37" s="15"/>
      <c r="AG37" s="36"/>
      <c r="AH37" s="36"/>
      <c r="AI37" s="15"/>
      <c r="AJ37" s="36"/>
      <c r="AK37" s="36"/>
      <c r="AL37" s="15"/>
      <c r="AM37" s="36"/>
      <c r="AN37" s="36"/>
      <c r="AO37" s="15"/>
      <c r="AP37" s="36"/>
      <c r="AQ37" s="36"/>
      <c r="AR37" s="15"/>
      <c r="AS37" s="36"/>
      <c r="AT37" s="36"/>
      <c r="AU37" s="15"/>
    </row>
    <row r="38" spans="3:47" ht="12.75">
      <c r="C38" s="35"/>
      <c r="D38" s="35"/>
      <c r="E38" s="32"/>
      <c r="F38" s="36"/>
      <c r="G38" s="36"/>
      <c r="H38" s="15"/>
      <c r="I38" s="36"/>
      <c r="J38" s="36"/>
      <c r="K38" s="15"/>
      <c r="L38" s="36"/>
      <c r="M38" s="36"/>
      <c r="N38" s="15"/>
      <c r="O38" s="36"/>
      <c r="P38" s="36"/>
      <c r="Q38" s="15"/>
      <c r="R38" s="36"/>
      <c r="S38" s="36"/>
      <c r="T38" s="15"/>
      <c r="U38" s="36"/>
      <c r="V38" s="36"/>
      <c r="W38" s="15"/>
      <c r="X38" s="36"/>
      <c r="Y38" s="36"/>
      <c r="Z38" s="15"/>
      <c r="AA38" s="36"/>
      <c r="AB38" s="36"/>
      <c r="AC38" s="15"/>
      <c r="AD38" s="36"/>
      <c r="AE38" s="36"/>
      <c r="AF38" s="15"/>
      <c r="AG38" s="36"/>
      <c r="AH38" s="36"/>
      <c r="AI38" s="15"/>
      <c r="AJ38" s="36"/>
      <c r="AK38" s="36"/>
      <c r="AL38" s="15"/>
      <c r="AM38" s="36"/>
      <c r="AN38" s="36"/>
      <c r="AO38" s="15"/>
      <c r="AP38" s="36"/>
      <c r="AQ38" s="36"/>
      <c r="AR38" s="15"/>
      <c r="AS38" s="36"/>
      <c r="AT38" s="36"/>
      <c r="AU38" s="15"/>
    </row>
    <row r="39" spans="3:47" ht="12.75">
      <c r="C39" s="35"/>
      <c r="D39" s="35"/>
      <c r="E39" s="32"/>
      <c r="F39" s="36"/>
      <c r="G39" s="36"/>
      <c r="H39" s="15"/>
      <c r="I39" s="36"/>
      <c r="J39" s="36"/>
      <c r="K39" s="15"/>
      <c r="L39" s="36"/>
      <c r="M39" s="36"/>
      <c r="N39" s="15"/>
      <c r="O39" s="36"/>
      <c r="P39" s="36"/>
      <c r="Q39" s="15"/>
      <c r="R39" s="36"/>
      <c r="S39" s="36"/>
      <c r="T39" s="15"/>
      <c r="U39" s="36"/>
      <c r="V39" s="36"/>
      <c r="W39" s="15"/>
      <c r="X39" s="36"/>
      <c r="Y39" s="36"/>
      <c r="Z39" s="15"/>
      <c r="AA39" s="36"/>
      <c r="AB39" s="36"/>
      <c r="AC39" s="15"/>
      <c r="AD39" s="36"/>
      <c r="AE39" s="36"/>
      <c r="AF39" s="15"/>
      <c r="AG39" s="36"/>
      <c r="AH39" s="36"/>
      <c r="AI39" s="15"/>
      <c r="AJ39" s="36"/>
      <c r="AK39" s="36"/>
      <c r="AL39" s="15"/>
      <c r="AM39" s="36"/>
      <c r="AN39" s="36"/>
      <c r="AO39" s="15"/>
      <c r="AP39" s="36"/>
      <c r="AQ39" s="36"/>
      <c r="AR39" s="15"/>
      <c r="AS39" s="36"/>
      <c r="AT39" s="36"/>
      <c r="AU39" s="15"/>
    </row>
    <row r="40" spans="3:47" ht="12.75">
      <c r="C40" s="35"/>
      <c r="D40" s="35"/>
      <c r="E40" s="32"/>
      <c r="F40" s="36"/>
      <c r="G40" s="36"/>
      <c r="H40" s="15"/>
      <c r="I40" s="36"/>
      <c r="J40" s="36"/>
      <c r="K40" s="15"/>
      <c r="L40" s="36"/>
      <c r="M40" s="36"/>
      <c r="N40" s="15"/>
      <c r="O40" s="36"/>
      <c r="P40" s="36"/>
      <c r="Q40" s="15"/>
      <c r="R40" s="36"/>
      <c r="S40" s="36"/>
      <c r="T40" s="15"/>
      <c r="U40" s="36"/>
      <c r="V40" s="36"/>
      <c r="W40" s="15"/>
      <c r="X40" s="36"/>
      <c r="Y40" s="36"/>
      <c r="Z40" s="15"/>
      <c r="AA40" s="36"/>
      <c r="AB40" s="36"/>
      <c r="AC40" s="15"/>
      <c r="AD40" s="36"/>
      <c r="AE40" s="36"/>
      <c r="AF40" s="15"/>
      <c r="AG40" s="36"/>
      <c r="AH40" s="36"/>
      <c r="AI40" s="15"/>
      <c r="AJ40" s="36"/>
      <c r="AK40" s="36"/>
      <c r="AL40" s="15"/>
      <c r="AM40" s="36"/>
      <c r="AN40" s="36"/>
      <c r="AO40" s="15"/>
      <c r="AP40" s="36"/>
      <c r="AQ40" s="36"/>
      <c r="AR40" s="15"/>
      <c r="AS40" s="36"/>
      <c r="AT40" s="36"/>
      <c r="AU40" s="15"/>
    </row>
    <row r="41" spans="3:47" ht="12.75">
      <c r="C41" s="35"/>
      <c r="D41" s="35"/>
      <c r="E41" s="32"/>
      <c r="F41" s="36"/>
      <c r="G41" s="36"/>
      <c r="H41" s="15"/>
      <c r="I41" s="36"/>
      <c r="J41" s="36"/>
      <c r="K41" s="15"/>
      <c r="L41" s="36"/>
      <c r="M41" s="36"/>
      <c r="N41" s="15"/>
      <c r="O41" s="36"/>
      <c r="P41" s="36"/>
      <c r="Q41" s="15"/>
      <c r="R41" s="36"/>
      <c r="S41" s="36"/>
      <c r="T41" s="15"/>
      <c r="U41" s="36"/>
      <c r="V41" s="36"/>
      <c r="W41" s="15"/>
      <c r="X41" s="36"/>
      <c r="Y41" s="36"/>
      <c r="Z41" s="15"/>
      <c r="AA41" s="36"/>
      <c r="AB41" s="36"/>
      <c r="AC41" s="15"/>
      <c r="AD41" s="36"/>
      <c r="AE41" s="36"/>
      <c r="AF41" s="15"/>
      <c r="AG41" s="36"/>
      <c r="AH41" s="36"/>
      <c r="AI41" s="15"/>
      <c r="AJ41" s="36"/>
      <c r="AK41" s="36"/>
      <c r="AL41" s="15"/>
      <c r="AM41" s="36"/>
      <c r="AN41" s="36"/>
      <c r="AO41" s="15"/>
      <c r="AP41" s="36"/>
      <c r="AQ41" s="36"/>
      <c r="AR41" s="15"/>
      <c r="AS41" s="36"/>
      <c r="AT41" s="36"/>
      <c r="AU41" s="15"/>
    </row>
    <row r="42" spans="3:47" ht="12.75">
      <c r="C42" s="35"/>
      <c r="D42" s="35"/>
      <c r="E42" s="32"/>
      <c r="F42" s="36"/>
      <c r="G42" s="36"/>
      <c r="H42" s="15"/>
      <c r="I42" s="36"/>
      <c r="J42" s="36"/>
      <c r="K42" s="15"/>
      <c r="L42" s="36"/>
      <c r="M42" s="36"/>
      <c r="N42" s="15"/>
      <c r="O42" s="36"/>
      <c r="P42" s="36"/>
      <c r="Q42" s="15"/>
      <c r="R42" s="36"/>
      <c r="S42" s="36"/>
      <c r="T42" s="15"/>
      <c r="U42" s="36"/>
      <c r="V42" s="36"/>
      <c r="W42" s="15"/>
      <c r="X42" s="36"/>
      <c r="Y42" s="36"/>
      <c r="Z42" s="15"/>
      <c r="AA42" s="36"/>
      <c r="AB42" s="36"/>
      <c r="AC42" s="15"/>
      <c r="AD42" s="36"/>
      <c r="AE42" s="36"/>
      <c r="AF42" s="15"/>
      <c r="AG42" s="36"/>
      <c r="AH42" s="36"/>
      <c r="AI42" s="15"/>
      <c r="AJ42" s="36"/>
      <c r="AK42" s="36"/>
      <c r="AL42" s="15"/>
      <c r="AM42" s="36"/>
      <c r="AN42" s="36"/>
      <c r="AO42" s="15"/>
      <c r="AP42" s="36"/>
      <c r="AQ42" s="36"/>
      <c r="AR42" s="15"/>
      <c r="AS42" s="36"/>
      <c r="AT42" s="36"/>
      <c r="AU42" s="15"/>
    </row>
    <row r="43" spans="3:47" ht="12.75">
      <c r="C43" s="35"/>
      <c r="D43" s="35"/>
      <c r="E43" s="32"/>
      <c r="F43" s="36"/>
      <c r="G43" s="36"/>
      <c r="H43" s="15"/>
      <c r="I43" s="36"/>
      <c r="J43" s="36"/>
      <c r="K43" s="15"/>
      <c r="L43" s="36"/>
      <c r="M43" s="36"/>
      <c r="N43" s="15"/>
      <c r="O43" s="36"/>
      <c r="P43" s="36"/>
      <c r="Q43" s="15"/>
      <c r="R43" s="36"/>
      <c r="S43" s="36"/>
      <c r="T43" s="15"/>
      <c r="U43" s="36"/>
      <c r="V43" s="36"/>
      <c r="W43" s="15"/>
      <c r="X43" s="36"/>
      <c r="Y43" s="36"/>
      <c r="Z43" s="15"/>
      <c r="AA43" s="36"/>
      <c r="AB43" s="36"/>
      <c r="AC43" s="15"/>
      <c r="AD43" s="36"/>
      <c r="AE43" s="36"/>
      <c r="AF43" s="15"/>
      <c r="AG43" s="36"/>
      <c r="AH43" s="36"/>
      <c r="AI43" s="15"/>
      <c r="AJ43" s="36"/>
      <c r="AK43" s="36"/>
      <c r="AL43" s="15"/>
      <c r="AM43" s="36"/>
      <c r="AN43" s="36"/>
      <c r="AO43" s="15"/>
      <c r="AP43" s="36"/>
      <c r="AQ43" s="36"/>
      <c r="AR43" s="15"/>
      <c r="AS43" s="36"/>
      <c r="AT43" s="36"/>
      <c r="AU43" s="15"/>
    </row>
    <row r="44" spans="3:47" ht="12.75">
      <c r="C44" s="35"/>
      <c r="D44" s="35"/>
      <c r="E44" s="32"/>
      <c r="F44" s="36"/>
      <c r="G44" s="36"/>
      <c r="H44" s="15"/>
      <c r="I44" s="36"/>
      <c r="J44" s="36"/>
      <c r="K44" s="15"/>
      <c r="L44" s="36"/>
      <c r="M44" s="36"/>
      <c r="N44" s="15"/>
      <c r="O44" s="36"/>
      <c r="P44" s="36"/>
      <c r="Q44" s="15"/>
      <c r="R44" s="36"/>
      <c r="S44" s="36"/>
      <c r="T44" s="15"/>
      <c r="U44" s="36"/>
      <c r="V44" s="36"/>
      <c r="W44" s="15"/>
      <c r="X44" s="36"/>
      <c r="Y44" s="36"/>
      <c r="Z44" s="15"/>
      <c r="AA44" s="36"/>
      <c r="AB44" s="36"/>
      <c r="AC44" s="15"/>
      <c r="AD44" s="36"/>
      <c r="AE44" s="36"/>
      <c r="AF44" s="15"/>
      <c r="AG44" s="36"/>
      <c r="AH44" s="36"/>
      <c r="AI44" s="15"/>
      <c r="AJ44" s="36"/>
      <c r="AK44" s="36"/>
      <c r="AL44" s="15"/>
      <c r="AM44" s="36"/>
      <c r="AN44" s="36"/>
      <c r="AO44" s="15"/>
      <c r="AP44" s="36"/>
      <c r="AQ44" s="36"/>
      <c r="AR44" s="15"/>
      <c r="AS44" s="36"/>
      <c r="AT44" s="36"/>
      <c r="AU44" s="15"/>
    </row>
    <row r="45" spans="3:47" ht="12.75">
      <c r="C45" s="35"/>
      <c r="D45" s="35"/>
      <c r="E45" s="32"/>
      <c r="F45" s="36"/>
      <c r="G45" s="36"/>
      <c r="H45" s="15"/>
      <c r="I45" s="36"/>
      <c r="J45" s="36"/>
      <c r="K45" s="15"/>
      <c r="L45" s="36"/>
      <c r="M45" s="36"/>
      <c r="N45" s="15"/>
      <c r="O45" s="36"/>
      <c r="P45" s="36"/>
      <c r="Q45" s="15"/>
      <c r="R45" s="36"/>
      <c r="S45" s="36"/>
      <c r="T45" s="15"/>
      <c r="U45" s="36"/>
      <c r="V45" s="36"/>
      <c r="W45" s="15"/>
      <c r="X45" s="36"/>
      <c r="Y45" s="36"/>
      <c r="Z45" s="15"/>
      <c r="AA45" s="36"/>
      <c r="AB45" s="36"/>
      <c r="AC45" s="15"/>
      <c r="AD45" s="36"/>
      <c r="AE45" s="36"/>
      <c r="AF45" s="15"/>
      <c r="AG45" s="36"/>
      <c r="AH45" s="36"/>
      <c r="AI45" s="15"/>
      <c r="AJ45" s="36"/>
      <c r="AK45" s="36"/>
      <c r="AL45" s="15"/>
      <c r="AM45" s="36"/>
      <c r="AN45" s="36"/>
      <c r="AO45" s="15"/>
      <c r="AP45" s="36"/>
      <c r="AQ45" s="36"/>
      <c r="AR45" s="15"/>
      <c r="AS45" s="36"/>
      <c r="AT45" s="36"/>
      <c r="AU45" s="15"/>
    </row>
    <row r="46" spans="3:47" ht="12.75">
      <c r="C46" s="35"/>
      <c r="D46" s="35"/>
      <c r="E46" s="32"/>
      <c r="F46" s="36"/>
      <c r="G46" s="36"/>
      <c r="H46" s="15"/>
      <c r="I46" s="36"/>
      <c r="J46" s="36"/>
      <c r="K46" s="15"/>
      <c r="L46" s="36"/>
      <c r="M46" s="36"/>
      <c r="N46" s="15"/>
      <c r="O46" s="36"/>
      <c r="P46" s="36"/>
      <c r="Q46" s="15"/>
      <c r="R46" s="36"/>
      <c r="S46" s="36"/>
      <c r="T46" s="15"/>
      <c r="U46" s="36"/>
      <c r="V46" s="36"/>
      <c r="W46" s="15"/>
      <c r="X46" s="36"/>
      <c r="Y46" s="36"/>
      <c r="Z46" s="15"/>
      <c r="AA46" s="36"/>
      <c r="AB46" s="36"/>
      <c r="AC46" s="15"/>
      <c r="AD46" s="36"/>
      <c r="AE46" s="36"/>
      <c r="AF46" s="15"/>
      <c r="AG46" s="36"/>
      <c r="AH46" s="36"/>
      <c r="AI46" s="15"/>
      <c r="AJ46" s="36"/>
      <c r="AK46" s="36"/>
      <c r="AL46" s="15"/>
      <c r="AM46" s="36"/>
      <c r="AN46" s="36"/>
      <c r="AO46" s="15"/>
      <c r="AP46" s="36"/>
      <c r="AQ46" s="36"/>
      <c r="AR46" s="15"/>
      <c r="AS46" s="36"/>
      <c r="AT46" s="36"/>
      <c r="AU46" s="15"/>
    </row>
    <row r="47" spans="3:47" ht="12.75">
      <c r="C47" s="35"/>
      <c r="D47" s="35"/>
      <c r="E47" s="32"/>
      <c r="F47" s="36"/>
      <c r="G47" s="36"/>
      <c r="H47" s="15"/>
      <c r="I47" s="36"/>
      <c r="J47" s="36"/>
      <c r="K47" s="15"/>
      <c r="L47" s="36"/>
      <c r="M47" s="36"/>
      <c r="N47" s="15"/>
      <c r="O47" s="36"/>
      <c r="P47" s="36"/>
      <c r="Q47" s="15"/>
      <c r="R47" s="36"/>
      <c r="S47" s="36"/>
      <c r="T47" s="15"/>
      <c r="U47" s="36"/>
      <c r="V47" s="36"/>
      <c r="W47" s="15"/>
      <c r="X47" s="36"/>
      <c r="Y47" s="36"/>
      <c r="Z47" s="15"/>
      <c r="AA47" s="36"/>
      <c r="AB47" s="36"/>
      <c r="AC47" s="15"/>
      <c r="AD47" s="36"/>
      <c r="AE47" s="36"/>
      <c r="AF47" s="15"/>
      <c r="AG47" s="36"/>
      <c r="AH47" s="36"/>
      <c r="AI47" s="15"/>
      <c r="AJ47" s="36"/>
      <c r="AK47" s="36"/>
      <c r="AL47" s="15"/>
      <c r="AM47" s="36"/>
      <c r="AN47" s="36"/>
      <c r="AO47" s="15"/>
      <c r="AP47" s="36"/>
      <c r="AQ47" s="36"/>
      <c r="AR47" s="15"/>
      <c r="AS47" s="36"/>
      <c r="AT47" s="36"/>
      <c r="AU47" s="15"/>
    </row>
    <row r="48" spans="3:47" ht="12.75">
      <c r="C48" s="32"/>
      <c r="D48" s="32"/>
      <c r="E48" s="3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3:47" ht="12.75">
      <c r="C49" s="32"/>
      <c r="D49" s="32"/>
      <c r="E49" s="3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3:47" ht="12.75">
      <c r="C50" s="32"/>
      <c r="D50" s="32"/>
      <c r="E50" s="3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spans="3:47" ht="12.75">
      <c r="C51" s="32"/>
      <c r="D51" s="32"/>
      <c r="E51" s="3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spans="3:47" ht="12.75">
      <c r="C52" s="32"/>
      <c r="D52" s="32"/>
      <c r="E52" s="3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spans="3:47" ht="12.75">
      <c r="C53" s="32"/>
      <c r="D53" s="32"/>
      <c r="E53" s="3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3:47" ht="12.75">
      <c r="C54" s="32"/>
      <c r="D54" s="32"/>
      <c r="E54" s="3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3:47" ht="12.75">
      <c r="C55" s="32"/>
      <c r="D55" s="32"/>
      <c r="E55" s="3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3:47" ht="12.75">
      <c r="C56" s="32"/>
      <c r="D56" s="32"/>
      <c r="E56" s="3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3:47" ht="12.75">
      <c r="C57" s="32"/>
      <c r="D57" s="32"/>
      <c r="E57" s="32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3:47" ht="12.75">
      <c r="C58" s="32"/>
      <c r="D58" s="32"/>
      <c r="E58" s="32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3:47" ht="12.75">
      <c r="C59" s="32"/>
      <c r="D59" s="32"/>
      <c r="E59" s="32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spans="3:47" ht="12.75">
      <c r="C60" s="32"/>
      <c r="D60" s="32"/>
      <c r="E60" s="3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</row>
    <row r="61" spans="3:47" ht="12.75">
      <c r="C61" s="32"/>
      <c r="D61" s="32"/>
      <c r="E61" s="3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spans="3:47" ht="12.75">
      <c r="C62" s="32"/>
      <c r="D62" s="32"/>
      <c r="E62" s="3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  <row r="63" spans="3:47" ht="12.75">
      <c r="C63" s="32"/>
      <c r="D63" s="32"/>
      <c r="E63" s="3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3:47" ht="12.75">
      <c r="C64" s="32"/>
      <c r="D64" s="32"/>
      <c r="E64" s="3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spans="3:47" ht="12.75">
      <c r="C65" s="32"/>
      <c r="D65" s="32"/>
      <c r="E65" s="3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</row>
    <row r="66" spans="3:47" ht="12.75">
      <c r="C66" s="32"/>
      <c r="D66" s="32"/>
      <c r="E66" s="3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3:47" ht="12.75">
      <c r="C67" s="32"/>
      <c r="D67" s="32"/>
      <c r="E67" s="32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3:47" ht="12.75">
      <c r="C68" s="32"/>
      <c r="D68" s="32"/>
      <c r="E68" s="32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3:47" ht="12.75">
      <c r="C69" s="32"/>
      <c r="D69" s="32"/>
      <c r="E69" s="32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spans="3:47" ht="12.75">
      <c r="C70" s="32"/>
      <c r="D70" s="32"/>
      <c r="E70" s="32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3:47" ht="12.75">
      <c r="C71" s="32"/>
      <c r="D71" s="32"/>
      <c r="E71" s="32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3:47" ht="12.75">
      <c r="C72" s="32"/>
      <c r="D72" s="32"/>
      <c r="E72" s="3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3:47" ht="12.75">
      <c r="C73" s="32"/>
      <c r="D73" s="32"/>
      <c r="E73" s="32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</row>
    <row r="74" spans="3:47" ht="12.75">
      <c r="C74" s="32"/>
      <c r="D74" s="32"/>
      <c r="E74" s="32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</row>
    <row r="75" spans="3:47" ht="12.75">
      <c r="C75" s="32"/>
      <c r="D75" s="32"/>
      <c r="E75" s="32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3:47" ht="12.75">
      <c r="C76" s="32"/>
      <c r="D76" s="32"/>
      <c r="E76" s="32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spans="3:47" ht="12.75">
      <c r="C77" s="32"/>
      <c r="D77" s="32"/>
      <c r="E77" s="32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3:47" ht="12.75">
      <c r="C78" s="32"/>
      <c r="D78" s="32"/>
      <c r="E78" s="32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3:47" ht="12.75">
      <c r="C79" s="32"/>
      <c r="D79" s="32"/>
      <c r="E79" s="32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3:47" ht="12.75">
      <c r="C80" s="32"/>
      <c r="D80" s="32"/>
      <c r="E80" s="32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3:47" ht="12.75">
      <c r="C81" s="32"/>
      <c r="D81" s="32"/>
      <c r="E81" s="32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3:47" ht="12.75">
      <c r="C82" s="32"/>
      <c r="D82" s="32"/>
      <c r="E82" s="32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3:47" ht="12.75">
      <c r="C83" s="32"/>
      <c r="D83" s="32"/>
      <c r="E83" s="32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3:47" ht="12.75">
      <c r="C84" s="32"/>
      <c r="D84" s="32"/>
      <c r="E84" s="32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3:47" ht="12.75">
      <c r="C85" s="32"/>
      <c r="D85" s="32"/>
      <c r="E85" s="32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spans="3:47" ht="12.75">
      <c r="C86" s="32"/>
      <c r="D86" s="32"/>
      <c r="E86" s="32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3:47" ht="12.75">
      <c r="C87" s="32"/>
      <c r="D87" s="32"/>
      <c r="E87" s="32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3:47" ht="12.75">
      <c r="C88" s="32"/>
      <c r="D88" s="32"/>
      <c r="E88" s="3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</row>
    <row r="89" spans="3:47" ht="12.75">
      <c r="C89" s="32"/>
      <c r="D89" s="32"/>
      <c r="E89" s="3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spans="3:47" ht="12.75">
      <c r="C90" s="32"/>
      <c r="D90" s="32"/>
      <c r="E90" s="32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spans="3:47" ht="12.75">
      <c r="C91" s="32"/>
      <c r="D91" s="32"/>
      <c r="E91" s="32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3:47" ht="12.75">
      <c r="C92" s="32"/>
      <c r="D92" s="32"/>
      <c r="E92" s="32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</row>
    <row r="93" spans="3:47" ht="12.75">
      <c r="C93" s="32"/>
      <c r="D93" s="32"/>
      <c r="E93" s="32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3:47" ht="12.75">
      <c r="C94" s="32"/>
      <c r="D94" s="32"/>
      <c r="E94" s="32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</row>
    <row r="95" spans="3:47" ht="12.75">
      <c r="C95" s="32"/>
      <c r="D95" s="32"/>
      <c r="E95" s="32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3:47" ht="12.75">
      <c r="C96" s="32"/>
      <c r="D96" s="32"/>
      <c r="E96" s="32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3:47" ht="12.75">
      <c r="C97" s="32"/>
      <c r="D97" s="32"/>
      <c r="E97" s="32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3:47" ht="12.75">
      <c r="C98" s="32"/>
      <c r="D98" s="32"/>
      <c r="E98" s="32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spans="3:47" ht="12.75">
      <c r="C99" s="32"/>
      <c r="D99" s="32"/>
      <c r="E99" s="32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3:47" ht="12.75">
      <c r="C100" s="32"/>
      <c r="D100" s="32"/>
      <c r="E100" s="32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3:47" ht="12.75">
      <c r="C101" s="32"/>
      <c r="D101" s="32"/>
      <c r="E101" s="32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spans="3:47" ht="12.75">
      <c r="C102" s="32"/>
      <c r="D102" s="32"/>
      <c r="E102" s="32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3:47" ht="12.75">
      <c r="C103" s="32"/>
      <c r="D103" s="32"/>
      <c r="E103" s="32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3:47" ht="12.75">
      <c r="C104" s="32"/>
      <c r="D104" s="32"/>
      <c r="E104" s="32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3:47" ht="12.75">
      <c r="C105" s="32"/>
      <c r="D105" s="32"/>
      <c r="E105" s="32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3:47" ht="12.75">
      <c r="C106" s="32"/>
      <c r="D106" s="32"/>
      <c r="E106" s="32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3:47" ht="12.75">
      <c r="C107" s="32"/>
      <c r="D107" s="32"/>
      <c r="E107" s="32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3:47" ht="12.75">
      <c r="C108" s="32"/>
      <c r="D108" s="32"/>
      <c r="E108" s="32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3:47" ht="12.75">
      <c r="C109" s="32"/>
      <c r="D109" s="32"/>
      <c r="E109" s="32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3:47" ht="12.75">
      <c r="C110" s="32"/>
      <c r="D110" s="32"/>
      <c r="E110" s="3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spans="3:47" ht="12.75">
      <c r="C111" s="32"/>
      <c r="D111" s="32"/>
      <c r="E111" s="3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3:47" ht="12.75">
      <c r="C112" s="32"/>
      <c r="D112" s="32"/>
      <c r="E112" s="3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spans="3:47" ht="12.75">
      <c r="C113" s="32"/>
      <c r="D113" s="32"/>
      <c r="E113" s="32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spans="3:47" ht="12.75">
      <c r="C114" s="32"/>
      <c r="D114" s="32"/>
      <c r="E114" s="32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spans="3:47" ht="12.75">
      <c r="C115" s="32"/>
      <c r="D115" s="32"/>
      <c r="E115" s="32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6" spans="3:47" ht="12.75">
      <c r="C116" s="32"/>
      <c r="D116" s="32"/>
      <c r="E116" s="32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</row>
    <row r="117" spans="3:47" ht="12.75">
      <c r="C117" s="32"/>
      <c r="D117" s="32"/>
      <c r="E117" s="32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spans="3:47" ht="12.75">
      <c r="C118" s="32"/>
      <c r="D118" s="32"/>
      <c r="E118" s="32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3:47" ht="12.75">
      <c r="C119" s="32"/>
      <c r="D119" s="32"/>
      <c r="E119" s="32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spans="3:47" ht="12.75">
      <c r="C120" s="32"/>
      <c r="D120" s="32"/>
      <c r="E120" s="32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spans="3:47" ht="12.75">
      <c r="C121" s="32"/>
      <c r="D121" s="32"/>
      <c r="E121" s="32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spans="3:47" ht="12.75">
      <c r="C122" s="32"/>
      <c r="D122" s="32"/>
      <c r="E122" s="32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spans="3:47" ht="12.75">
      <c r="C123" s="32"/>
      <c r="D123" s="32"/>
      <c r="E123" s="32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spans="3:47" ht="12.75">
      <c r="C124" s="32"/>
      <c r="D124" s="32"/>
      <c r="E124" s="32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3:47" ht="12.75">
      <c r="C125" s="32"/>
      <c r="D125" s="32"/>
      <c r="E125" s="32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3:47" ht="12.75">
      <c r="C126" s="32"/>
      <c r="D126" s="32"/>
      <c r="E126" s="32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3:47" ht="12.75">
      <c r="C127" s="32"/>
      <c r="D127" s="32"/>
      <c r="E127" s="32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3:47" ht="12.75">
      <c r="C128" s="32"/>
      <c r="D128" s="32"/>
      <c r="E128" s="32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3:47" ht="12.75">
      <c r="C129" s="32"/>
      <c r="D129" s="32"/>
      <c r="E129" s="32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3:47" ht="12.75">
      <c r="C130" s="32"/>
      <c r="D130" s="32"/>
      <c r="E130" s="32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3:47" ht="12.75">
      <c r="C131" s="32"/>
      <c r="D131" s="32"/>
      <c r="E131" s="32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3:47" ht="12.75">
      <c r="C132" s="32"/>
      <c r="D132" s="32"/>
      <c r="E132" s="32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3:47" ht="12.75">
      <c r="C133" s="32"/>
      <c r="D133" s="32"/>
      <c r="E133" s="32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3:47" ht="12.75">
      <c r="C134" s="32"/>
      <c r="D134" s="32"/>
      <c r="E134" s="32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3:47" ht="12.75">
      <c r="C135" s="32"/>
      <c r="D135" s="32"/>
      <c r="E135" s="32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3:47" ht="12.75">
      <c r="C136" s="32"/>
      <c r="D136" s="32"/>
      <c r="E136" s="32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spans="3:47" ht="12.75">
      <c r="C137" s="32"/>
      <c r="D137" s="32"/>
      <c r="E137" s="32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spans="3:47" ht="12.75">
      <c r="C138" s="32"/>
      <c r="D138" s="32"/>
      <c r="E138" s="32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spans="3:47" ht="12.75">
      <c r="C139" s="32"/>
      <c r="D139" s="32"/>
      <c r="E139" s="32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  <row r="140" spans="3:47" ht="12.75">
      <c r="C140" s="32"/>
      <c r="D140" s="32"/>
      <c r="E140" s="32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</row>
    <row r="141" spans="3:47" ht="12.75">
      <c r="C141" s="32"/>
      <c r="D141" s="32"/>
      <c r="E141" s="32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</row>
    <row r="142" spans="3:47" ht="12.75">
      <c r="C142" s="32"/>
      <c r="D142" s="32"/>
      <c r="E142" s="32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</row>
    <row r="143" spans="3:47" ht="12.75">
      <c r="C143" s="32"/>
      <c r="D143" s="32"/>
      <c r="E143" s="32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  <row r="144" spans="3:47" ht="12.75">
      <c r="C144" s="32"/>
      <c r="D144" s="32"/>
      <c r="E144" s="32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</row>
    <row r="145" spans="3:47" ht="12.75">
      <c r="C145" s="32"/>
      <c r="D145" s="32"/>
      <c r="E145" s="32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</row>
    <row r="146" spans="3:47" ht="12.75">
      <c r="C146" s="32"/>
      <c r="D146" s="32"/>
      <c r="E146" s="32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</row>
    <row r="147" spans="3:47" ht="12.75">
      <c r="C147" s="32"/>
      <c r="D147" s="32"/>
      <c r="E147" s="32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</row>
    <row r="148" spans="3:47" ht="12.75">
      <c r="C148" s="32"/>
      <c r="D148" s="32"/>
      <c r="E148" s="32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</row>
    <row r="149" spans="3:47" ht="12.75">
      <c r="C149" s="32"/>
      <c r="D149" s="32"/>
      <c r="E149" s="32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</row>
    <row r="150" spans="3:47" ht="12.75">
      <c r="C150" s="32"/>
      <c r="D150" s="32"/>
      <c r="E150" s="32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</row>
    <row r="151" spans="3:47" ht="12.75">
      <c r="C151" s="32"/>
      <c r="D151" s="32"/>
      <c r="E151" s="32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spans="3:47" ht="12.75">
      <c r="C152" s="32"/>
      <c r="D152" s="32"/>
      <c r="E152" s="32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spans="3:47" ht="12.75">
      <c r="C153" s="32"/>
      <c r="D153" s="32"/>
      <c r="E153" s="32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spans="3:47" ht="12.75">
      <c r="C154" s="32"/>
      <c r="D154" s="32"/>
      <c r="E154" s="32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spans="3:47" ht="12.75">
      <c r="C155" s="32"/>
      <c r="D155" s="32"/>
      <c r="E155" s="32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</row>
    <row r="156" spans="3:47" ht="12.75">
      <c r="C156" s="32"/>
      <c r="D156" s="32"/>
      <c r="E156" s="32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spans="3:47" ht="12.75">
      <c r="C157" s="32"/>
      <c r="D157" s="32"/>
      <c r="E157" s="32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spans="3:47" ht="12.75">
      <c r="C158" s="32"/>
      <c r="D158" s="32"/>
      <c r="E158" s="32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spans="3:47" ht="12.75">
      <c r="C159" s="32"/>
      <c r="D159" s="32"/>
      <c r="E159" s="32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spans="3:47" ht="12.75">
      <c r="C160" s="32"/>
      <c r="D160" s="32"/>
      <c r="E160" s="32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spans="3:47" ht="12.75">
      <c r="C161" s="32"/>
      <c r="D161" s="32"/>
      <c r="E161" s="32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3:47" ht="12.75">
      <c r="C162" s="32"/>
      <c r="D162" s="32"/>
      <c r="E162" s="32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spans="3:47" ht="12.75">
      <c r="C163" s="32"/>
      <c r="D163" s="32"/>
      <c r="E163" s="32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3:47" ht="12.75">
      <c r="C164" s="32"/>
      <c r="D164" s="32"/>
      <c r="E164" s="32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spans="3:47" ht="12.75">
      <c r="C165" s="32"/>
      <c r="D165" s="32"/>
      <c r="E165" s="32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  <row r="166" spans="3:47" ht="12.75">
      <c r="C166" s="32"/>
      <c r="D166" s="32"/>
      <c r="E166" s="32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</row>
    <row r="167" spans="3:47" ht="12.75">
      <c r="C167" s="32"/>
      <c r="D167" s="32"/>
      <c r="E167" s="32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</row>
    <row r="168" spans="3:47" ht="12.75">
      <c r="C168" s="32"/>
      <c r="D168" s="32"/>
      <c r="E168" s="32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</row>
    <row r="169" spans="3:47" ht="12.75">
      <c r="C169" s="32"/>
      <c r="D169" s="32"/>
      <c r="E169" s="32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</row>
    <row r="170" spans="3:47" ht="12.75">
      <c r="C170" s="32"/>
      <c r="D170" s="32"/>
      <c r="E170" s="32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</row>
    <row r="171" spans="3:47" ht="12.75">
      <c r="C171" s="32"/>
      <c r="D171" s="32"/>
      <c r="E171" s="32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</row>
    <row r="172" spans="3:47" ht="12.75">
      <c r="C172" s="32"/>
      <c r="D172" s="32"/>
      <c r="E172" s="32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</row>
    <row r="173" spans="3:47" ht="12.75">
      <c r="C173" s="32"/>
      <c r="D173" s="32"/>
      <c r="E173" s="32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</row>
    <row r="174" spans="3:47" ht="12.75">
      <c r="C174" s="32"/>
      <c r="D174" s="32"/>
      <c r="E174" s="32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</row>
    <row r="175" spans="3:47" ht="12.75">
      <c r="C175" s="32"/>
      <c r="D175" s="32"/>
      <c r="E175" s="32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</row>
    <row r="176" spans="3:47" ht="12.75">
      <c r="C176" s="32"/>
      <c r="D176" s="32"/>
      <c r="E176" s="32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</row>
    <row r="177" spans="3:47" ht="12.75">
      <c r="C177" s="32"/>
      <c r="D177" s="32"/>
      <c r="E177" s="32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</row>
    <row r="178" spans="3:47" ht="12.75">
      <c r="C178" s="32"/>
      <c r="D178" s="32"/>
      <c r="E178" s="32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</row>
    <row r="179" spans="3:47" ht="12.75">
      <c r="C179" s="32"/>
      <c r="D179" s="32"/>
      <c r="E179" s="32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</row>
    <row r="180" spans="3:47" ht="12.75">
      <c r="C180" s="32"/>
      <c r="D180" s="32"/>
      <c r="E180" s="32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</row>
    <row r="181" spans="3:47" ht="12.75">
      <c r="C181" s="32"/>
      <c r="D181" s="32"/>
      <c r="E181" s="32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</row>
    <row r="182" spans="3:47" ht="12.75">
      <c r="C182" s="32"/>
      <c r="D182" s="32"/>
      <c r="E182" s="32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</row>
    <row r="183" spans="3:47" ht="12.75">
      <c r="C183" s="32"/>
      <c r="D183" s="32"/>
      <c r="E183" s="32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</row>
    <row r="184" spans="3:47" ht="12.75">
      <c r="C184" s="32"/>
      <c r="D184" s="32"/>
      <c r="E184" s="32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</row>
    <row r="185" spans="3:47" ht="12.75">
      <c r="C185" s="32"/>
      <c r="D185" s="32"/>
      <c r="E185" s="32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</row>
    <row r="186" spans="3:47" ht="12.75">
      <c r="C186" s="32"/>
      <c r="D186" s="32"/>
      <c r="E186" s="32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</row>
    <row r="187" spans="3:47" ht="12.75">
      <c r="C187" s="32"/>
      <c r="D187" s="32"/>
      <c r="E187" s="32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</row>
    <row r="188" spans="3:47" ht="12.75">
      <c r="C188" s="32"/>
      <c r="D188" s="32"/>
      <c r="E188" s="32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</row>
    <row r="189" spans="3:47" ht="12.75">
      <c r="C189" s="32"/>
      <c r="D189" s="32"/>
      <c r="E189" s="32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</row>
    <row r="190" spans="3:47" ht="12.75">
      <c r="C190" s="32"/>
      <c r="D190" s="32"/>
      <c r="E190" s="32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</row>
    <row r="191" spans="3:47" ht="12.75">
      <c r="C191" s="32"/>
      <c r="D191" s="32"/>
      <c r="E191" s="32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</row>
    <row r="192" spans="3:47" ht="12.75">
      <c r="C192" s="32"/>
      <c r="D192" s="32"/>
      <c r="E192" s="32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</row>
    <row r="193" spans="3:40" ht="12.75">
      <c r="C193" s="32"/>
      <c r="D193" s="32"/>
      <c r="E193" s="32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3:40" ht="12.75">
      <c r="C194" s="32"/>
      <c r="D194" s="32"/>
      <c r="E194" s="32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3:40" ht="12.75">
      <c r="C195" s="32"/>
      <c r="D195" s="32"/>
      <c r="E195" s="32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3:5" ht="12.75">
      <c r="C196" s="32"/>
      <c r="D196" s="32"/>
      <c r="E196" s="32"/>
    </row>
  </sheetData>
  <sheetProtection password="CE88" sheet="1" objects="1" scenarios="1"/>
  <mergeCells count="38">
    <mergeCell ref="AM1:AO1"/>
    <mergeCell ref="AP1:AR1"/>
    <mergeCell ref="AG1:AI1"/>
    <mergeCell ref="AJ1:AL1"/>
    <mergeCell ref="O3:Q4"/>
    <mergeCell ref="U4:W4"/>
    <mergeCell ref="AG3:AU3"/>
    <mergeCell ref="AP4:AR4"/>
    <mergeCell ref="AS1:AU1"/>
    <mergeCell ref="X4:Z4"/>
    <mergeCell ref="AD1:AF1"/>
    <mergeCell ref="U3:AF3"/>
    <mergeCell ref="AA4:AC4"/>
    <mergeCell ref="AS4:AU4"/>
    <mergeCell ref="AG2:AU2"/>
    <mergeCell ref="AG4:AI4"/>
    <mergeCell ref="AJ4:AL4"/>
    <mergeCell ref="AM4:AO4"/>
    <mergeCell ref="B1:B5"/>
    <mergeCell ref="R1:T1"/>
    <mergeCell ref="U1:W1"/>
    <mergeCell ref="AD4:AF4"/>
    <mergeCell ref="R3:T4"/>
    <mergeCell ref="X1:Z1"/>
    <mergeCell ref="F2:Q2"/>
    <mergeCell ref="O1:Q1"/>
    <mergeCell ref="R2:AF2"/>
    <mergeCell ref="AA1:AC1"/>
    <mergeCell ref="A1:A5"/>
    <mergeCell ref="I3:N3"/>
    <mergeCell ref="C2:E4"/>
    <mergeCell ref="F3:H4"/>
    <mergeCell ref="I4:K4"/>
    <mergeCell ref="L4:N4"/>
    <mergeCell ref="C1:E1"/>
    <mergeCell ref="F1:H1"/>
    <mergeCell ref="I1:K1"/>
    <mergeCell ref="L1:N1"/>
  </mergeCells>
  <printOptions/>
  <pageMargins left="0.5511811023622047" right="0.35433070866141736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&amp;C&amp;"Arial,Bold"&amp;12 &amp;11 4. Sociālo pakalpojumu un sociālās palīdzības pasākumu finansēšana no rajona budžeta 2007. gadā</oddHeader>
    <oddFooter>&amp;L
&amp;8SPP Statistiskās inforācijas un analīzes daļa&amp;R
&amp;P+5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570"/>
  <sheetViews>
    <sheetView showGridLines="0" workbookViewId="0" topLeftCell="C1">
      <selection activeCell="A5" sqref="A5:IV5"/>
    </sheetView>
  </sheetViews>
  <sheetFormatPr defaultColWidth="9.140625" defaultRowHeight="12.75"/>
  <cols>
    <col min="1" max="1" width="4.421875" style="4" bestFit="1" customWidth="1"/>
    <col min="2" max="2" width="16.421875" style="0" bestFit="1" customWidth="1"/>
    <col min="3" max="4" width="12.00390625" style="0" customWidth="1"/>
    <col min="5" max="5" width="11.28125" style="0" customWidth="1"/>
    <col min="6" max="7" width="11.140625" style="0" customWidth="1"/>
    <col min="8" max="8" width="10.8515625" style="0" customWidth="1"/>
    <col min="9" max="20" width="10.28125" style="0" customWidth="1"/>
  </cols>
  <sheetData>
    <row r="1" spans="1:20" s="2" customFormat="1" ht="22.5">
      <c r="A1" s="104" t="s">
        <v>29</v>
      </c>
      <c r="B1" s="99" t="s">
        <v>0</v>
      </c>
      <c r="C1" s="6" t="s">
        <v>28</v>
      </c>
      <c r="D1" s="6"/>
      <c r="E1" s="6" t="s">
        <v>28</v>
      </c>
      <c r="F1" s="6" t="s">
        <v>27</v>
      </c>
      <c r="G1" s="6"/>
      <c r="H1" s="6" t="s">
        <v>27</v>
      </c>
      <c r="I1" s="6" t="s">
        <v>26</v>
      </c>
      <c r="J1" s="6"/>
      <c r="K1" s="6" t="s">
        <v>26</v>
      </c>
      <c r="L1" s="6" t="s">
        <v>25</v>
      </c>
      <c r="M1" s="6"/>
      <c r="N1" s="6" t="s">
        <v>25</v>
      </c>
      <c r="O1" s="6" t="s">
        <v>24</v>
      </c>
      <c r="P1" s="6"/>
      <c r="Q1" s="6" t="s">
        <v>24</v>
      </c>
      <c r="R1" s="6" t="s">
        <v>23</v>
      </c>
      <c r="S1" s="6"/>
      <c r="T1" s="6" t="s">
        <v>23</v>
      </c>
    </row>
    <row r="2" spans="1:20" s="2" customFormat="1" ht="12.75" customHeight="1">
      <c r="A2" s="105"/>
      <c r="B2" s="99"/>
      <c r="C2" s="131" t="s">
        <v>2</v>
      </c>
      <c r="D2" s="131"/>
      <c r="E2" s="131"/>
      <c r="F2" s="100" t="s">
        <v>22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s="2" customFormat="1" ht="59.25" customHeight="1">
      <c r="A3" s="128"/>
      <c r="B3" s="130"/>
      <c r="C3" s="131"/>
      <c r="D3" s="131"/>
      <c r="E3" s="131"/>
      <c r="F3" s="101" t="s">
        <v>21</v>
      </c>
      <c r="G3" s="101"/>
      <c r="H3" s="101"/>
      <c r="I3" s="101" t="s">
        <v>20</v>
      </c>
      <c r="J3" s="101"/>
      <c r="K3" s="101"/>
      <c r="L3" s="101" t="s">
        <v>10</v>
      </c>
      <c r="M3" s="101"/>
      <c r="N3" s="101"/>
      <c r="O3" s="101" t="s">
        <v>11</v>
      </c>
      <c r="P3" s="101"/>
      <c r="Q3" s="101"/>
      <c r="R3" s="101" t="s">
        <v>9</v>
      </c>
      <c r="S3" s="101"/>
      <c r="T3" s="101"/>
    </row>
    <row r="4" spans="1:20" s="1" customFormat="1" ht="24" customHeight="1">
      <c r="A4" s="129"/>
      <c r="B4" s="130"/>
      <c r="C4" s="7" t="s">
        <v>19</v>
      </c>
      <c r="D4" s="7" t="s">
        <v>152</v>
      </c>
      <c r="E4" s="7" t="s">
        <v>12</v>
      </c>
      <c r="F4" s="7" t="s">
        <v>19</v>
      </c>
      <c r="G4" s="7" t="s">
        <v>152</v>
      </c>
      <c r="H4" s="7" t="s">
        <v>12</v>
      </c>
      <c r="I4" s="7" t="s">
        <v>19</v>
      </c>
      <c r="J4" s="7" t="s">
        <v>152</v>
      </c>
      <c r="K4" s="7" t="s">
        <v>12</v>
      </c>
      <c r="L4" s="7" t="s">
        <v>19</v>
      </c>
      <c r="M4" s="7" t="s">
        <v>152</v>
      </c>
      <c r="N4" s="7" t="s">
        <v>12</v>
      </c>
      <c r="O4" s="7" t="s">
        <v>19</v>
      </c>
      <c r="P4" s="7" t="s">
        <v>152</v>
      </c>
      <c r="Q4" s="7" t="s">
        <v>12</v>
      </c>
      <c r="R4" s="14" t="s">
        <v>19</v>
      </c>
      <c r="S4" s="7" t="s">
        <v>152</v>
      </c>
      <c r="T4" s="7" t="s">
        <v>12</v>
      </c>
    </row>
    <row r="5" spans="1:20" s="1" customFormat="1" ht="24" customHeight="1" hidden="1">
      <c r="A5" s="81"/>
      <c r="B5" s="85"/>
      <c r="C5" s="86"/>
      <c r="D5" s="86">
        <v>0.702804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86"/>
      <c r="T5" s="86"/>
    </row>
    <row r="6" spans="1:20" s="5" customFormat="1" ht="12" customHeight="1" thickBot="1">
      <c r="A6" s="13" t="s">
        <v>16</v>
      </c>
      <c r="B6" s="13" t="s">
        <v>17</v>
      </c>
      <c r="C6" s="8">
        <v>1</v>
      </c>
      <c r="D6" s="8"/>
      <c r="E6" s="8">
        <v>2</v>
      </c>
      <c r="F6" s="8">
        <v>3</v>
      </c>
      <c r="G6" s="8"/>
      <c r="H6" s="8">
        <v>4</v>
      </c>
      <c r="I6" s="8">
        <v>5</v>
      </c>
      <c r="J6" s="8"/>
      <c r="K6" s="8">
        <v>6</v>
      </c>
      <c r="L6" s="8">
        <v>7</v>
      </c>
      <c r="M6" s="8"/>
      <c r="N6" s="8">
        <v>8</v>
      </c>
      <c r="O6" s="8">
        <v>9</v>
      </c>
      <c r="P6" s="8"/>
      <c r="Q6" s="8">
        <v>10</v>
      </c>
      <c r="R6" s="12">
        <v>11</v>
      </c>
      <c r="S6" s="12"/>
      <c r="T6" s="8">
        <v>12</v>
      </c>
    </row>
    <row r="7" spans="1:20" ht="13.5" thickBot="1">
      <c r="A7" s="38">
        <v>1</v>
      </c>
      <c r="B7" s="39" t="s">
        <v>103</v>
      </c>
      <c r="C7" s="54">
        <v>192310</v>
      </c>
      <c r="D7" s="54">
        <f>C7/$D$5</f>
        <v>273632.4779028008</v>
      </c>
      <c r="E7" s="55">
        <v>0</v>
      </c>
      <c r="F7" s="56">
        <v>0</v>
      </c>
      <c r="G7" s="54">
        <f>F7/$D$5</f>
        <v>0</v>
      </c>
      <c r="H7" s="39">
        <v>0</v>
      </c>
      <c r="I7" s="56">
        <v>192310</v>
      </c>
      <c r="J7" s="54">
        <f>I7/$D$5</f>
        <v>273632.4779028008</v>
      </c>
      <c r="K7" s="39">
        <v>0</v>
      </c>
      <c r="L7" s="56">
        <v>0</v>
      </c>
      <c r="M7" s="54">
        <f>L7/$D$5</f>
        <v>0</v>
      </c>
      <c r="N7" s="39">
        <v>0</v>
      </c>
      <c r="O7" s="56">
        <v>0</v>
      </c>
      <c r="P7" s="54">
        <f>O7/$D$5</f>
        <v>0</v>
      </c>
      <c r="Q7" s="39">
        <v>0</v>
      </c>
      <c r="R7" s="56">
        <v>0</v>
      </c>
      <c r="S7" s="54">
        <f>R7/$D$5</f>
        <v>0</v>
      </c>
      <c r="T7" s="39">
        <v>0</v>
      </c>
    </row>
    <row r="8" spans="1:20" ht="13.5" thickBot="1">
      <c r="A8" s="28">
        <v>2</v>
      </c>
      <c r="B8" s="40" t="s">
        <v>104</v>
      </c>
      <c r="C8" s="57">
        <v>460283</v>
      </c>
      <c r="D8" s="54">
        <f aca="true" t="shared" si="0" ref="D8:D33">C8/$D$5</f>
        <v>654923.7056135138</v>
      </c>
      <c r="E8" s="58">
        <v>194</v>
      </c>
      <c r="F8" s="59">
        <v>431638</v>
      </c>
      <c r="G8" s="54">
        <f aca="true" t="shared" si="1" ref="G8:G33">F8/$D$5</f>
        <v>614165.5425979362</v>
      </c>
      <c r="H8" s="40">
        <v>170</v>
      </c>
      <c r="I8" s="59">
        <v>28645</v>
      </c>
      <c r="J8" s="54">
        <f aca="true" t="shared" si="2" ref="J8:J33">I8/$D$5</f>
        <v>40758.1630155776</v>
      </c>
      <c r="K8" s="40">
        <v>24</v>
      </c>
      <c r="L8" s="59">
        <v>0</v>
      </c>
      <c r="M8" s="54">
        <f aca="true" t="shared" si="3" ref="M8:M33">L8/$D$5</f>
        <v>0</v>
      </c>
      <c r="N8" s="40">
        <v>0</v>
      </c>
      <c r="O8" s="59">
        <v>0</v>
      </c>
      <c r="P8" s="54">
        <f aca="true" t="shared" si="4" ref="P8:P33">O8/$D$5</f>
        <v>0</v>
      </c>
      <c r="Q8" s="40">
        <v>0</v>
      </c>
      <c r="R8" s="59">
        <v>0</v>
      </c>
      <c r="S8" s="54">
        <f aca="true" t="shared" si="5" ref="S8:S33">R8/$D$5</f>
        <v>0</v>
      </c>
      <c r="T8" s="40">
        <v>0</v>
      </c>
    </row>
    <row r="9" spans="1:20" ht="13.5" thickBot="1">
      <c r="A9" s="28">
        <v>3</v>
      </c>
      <c r="B9" s="40" t="s">
        <v>105</v>
      </c>
      <c r="C9" s="57">
        <v>650869</v>
      </c>
      <c r="D9" s="54">
        <f t="shared" si="0"/>
        <v>926103.1525147837</v>
      </c>
      <c r="E9" s="58">
        <v>247</v>
      </c>
      <c r="F9" s="59">
        <v>650869</v>
      </c>
      <c r="G9" s="54">
        <f t="shared" si="1"/>
        <v>926103.1525147837</v>
      </c>
      <c r="H9" s="40">
        <v>247</v>
      </c>
      <c r="I9" s="59">
        <v>0</v>
      </c>
      <c r="J9" s="54">
        <f t="shared" si="2"/>
        <v>0</v>
      </c>
      <c r="K9" s="40">
        <v>0</v>
      </c>
      <c r="L9" s="59">
        <v>0</v>
      </c>
      <c r="M9" s="54">
        <f t="shared" si="3"/>
        <v>0</v>
      </c>
      <c r="N9" s="40">
        <v>0</v>
      </c>
      <c r="O9" s="59">
        <v>0</v>
      </c>
      <c r="P9" s="54">
        <f t="shared" si="4"/>
        <v>0</v>
      </c>
      <c r="Q9" s="40">
        <v>0</v>
      </c>
      <c r="R9" s="59">
        <v>0</v>
      </c>
      <c r="S9" s="54">
        <f t="shared" si="5"/>
        <v>0</v>
      </c>
      <c r="T9" s="40">
        <v>0</v>
      </c>
    </row>
    <row r="10" spans="1:20" ht="13.5" thickBot="1">
      <c r="A10" s="28">
        <v>4</v>
      </c>
      <c r="B10" s="40" t="s">
        <v>106</v>
      </c>
      <c r="C10" s="57">
        <v>144500</v>
      </c>
      <c r="D10" s="54">
        <f t="shared" si="0"/>
        <v>205604.9766364449</v>
      </c>
      <c r="E10" s="58">
        <v>49</v>
      </c>
      <c r="F10" s="59">
        <v>0</v>
      </c>
      <c r="G10" s="54">
        <f t="shared" si="1"/>
        <v>0</v>
      </c>
      <c r="H10" s="40">
        <v>0</v>
      </c>
      <c r="I10" s="59">
        <v>144500</v>
      </c>
      <c r="J10" s="54">
        <f t="shared" si="2"/>
        <v>205604.9766364449</v>
      </c>
      <c r="K10" s="40">
        <v>49</v>
      </c>
      <c r="L10" s="59">
        <v>0</v>
      </c>
      <c r="M10" s="54">
        <f t="shared" si="3"/>
        <v>0</v>
      </c>
      <c r="N10" s="40">
        <v>0</v>
      </c>
      <c r="O10" s="59">
        <v>0</v>
      </c>
      <c r="P10" s="54">
        <f t="shared" si="4"/>
        <v>0</v>
      </c>
      <c r="Q10" s="40">
        <v>0</v>
      </c>
      <c r="R10" s="59">
        <v>0</v>
      </c>
      <c r="S10" s="54">
        <f t="shared" si="5"/>
        <v>0</v>
      </c>
      <c r="T10" s="40">
        <v>0</v>
      </c>
    </row>
    <row r="11" spans="1:20" ht="13.5" thickBot="1">
      <c r="A11" s="28">
        <v>5</v>
      </c>
      <c r="B11" s="40" t="s">
        <v>107</v>
      </c>
      <c r="C11" s="57">
        <v>779559</v>
      </c>
      <c r="D11" s="54">
        <f t="shared" si="0"/>
        <v>1109212.5258251233</v>
      </c>
      <c r="E11" s="58">
        <v>185</v>
      </c>
      <c r="F11" s="59">
        <v>632943</v>
      </c>
      <c r="G11" s="54">
        <f t="shared" si="1"/>
        <v>900596.7524373794</v>
      </c>
      <c r="H11" s="40">
        <v>163</v>
      </c>
      <c r="I11" s="59">
        <v>146616</v>
      </c>
      <c r="J11" s="54">
        <f t="shared" si="2"/>
        <v>208615.77338774395</v>
      </c>
      <c r="K11" s="40">
        <v>22</v>
      </c>
      <c r="L11" s="59">
        <v>0</v>
      </c>
      <c r="M11" s="54">
        <f t="shared" si="3"/>
        <v>0</v>
      </c>
      <c r="N11" s="40">
        <v>0</v>
      </c>
      <c r="O11" s="59">
        <v>0</v>
      </c>
      <c r="P11" s="54">
        <f t="shared" si="4"/>
        <v>0</v>
      </c>
      <c r="Q11" s="40">
        <v>0</v>
      </c>
      <c r="R11" s="59">
        <v>0</v>
      </c>
      <c r="S11" s="54">
        <f t="shared" si="5"/>
        <v>0</v>
      </c>
      <c r="T11" s="40">
        <v>0</v>
      </c>
    </row>
    <row r="12" spans="1:20" ht="13.5" thickBot="1">
      <c r="A12" s="28">
        <v>6</v>
      </c>
      <c r="B12" s="40" t="s">
        <v>108</v>
      </c>
      <c r="C12" s="57">
        <v>690294.34</v>
      </c>
      <c r="D12" s="54">
        <f t="shared" si="0"/>
        <v>982200.3574253988</v>
      </c>
      <c r="E12" s="58">
        <v>190</v>
      </c>
      <c r="F12" s="59">
        <v>271941.86</v>
      </c>
      <c r="G12" s="54">
        <f t="shared" si="1"/>
        <v>386938.4067250613</v>
      </c>
      <c r="H12" s="40">
        <v>119</v>
      </c>
      <c r="I12" s="59">
        <v>396830</v>
      </c>
      <c r="J12" s="54">
        <f t="shared" si="2"/>
        <v>564638.2206134285</v>
      </c>
      <c r="K12" s="40">
        <v>58</v>
      </c>
      <c r="L12" s="59">
        <v>2812.48</v>
      </c>
      <c r="M12" s="54">
        <f t="shared" si="3"/>
        <v>4001.7985099686402</v>
      </c>
      <c r="N12" s="40">
        <v>10</v>
      </c>
      <c r="O12" s="59">
        <v>0</v>
      </c>
      <c r="P12" s="54">
        <f t="shared" si="4"/>
        <v>0</v>
      </c>
      <c r="Q12" s="40">
        <v>0</v>
      </c>
      <c r="R12" s="59">
        <v>18710</v>
      </c>
      <c r="S12" s="54">
        <f t="shared" si="5"/>
        <v>26621.93157694037</v>
      </c>
      <c r="T12" s="40">
        <v>3</v>
      </c>
    </row>
    <row r="13" spans="1:20" ht="13.5" thickBot="1">
      <c r="A13" s="28">
        <v>7</v>
      </c>
      <c r="B13" s="40" t="s">
        <v>109</v>
      </c>
      <c r="C13" s="57">
        <v>617402</v>
      </c>
      <c r="D13" s="54">
        <f t="shared" si="0"/>
        <v>878483.9016283345</v>
      </c>
      <c r="E13" s="58">
        <v>260</v>
      </c>
      <c r="F13" s="59">
        <v>308989</v>
      </c>
      <c r="G13" s="54">
        <f t="shared" si="1"/>
        <v>439651.73789562954</v>
      </c>
      <c r="H13" s="40">
        <v>153</v>
      </c>
      <c r="I13" s="59">
        <v>293304</v>
      </c>
      <c r="J13" s="54">
        <f t="shared" si="2"/>
        <v>417333.9935458535</v>
      </c>
      <c r="K13" s="40">
        <v>74</v>
      </c>
      <c r="L13" s="59">
        <v>0</v>
      </c>
      <c r="M13" s="54">
        <f t="shared" si="3"/>
        <v>0</v>
      </c>
      <c r="N13" s="40">
        <v>0</v>
      </c>
      <c r="O13" s="59">
        <v>0</v>
      </c>
      <c r="P13" s="54">
        <f t="shared" si="4"/>
        <v>0</v>
      </c>
      <c r="Q13" s="40">
        <v>0</v>
      </c>
      <c r="R13" s="59">
        <v>15109</v>
      </c>
      <c r="S13" s="54">
        <f t="shared" si="5"/>
        <v>21498.170186851527</v>
      </c>
      <c r="T13" s="40">
        <v>33</v>
      </c>
    </row>
    <row r="14" spans="1:20" ht="13.5" thickBot="1">
      <c r="A14" s="28">
        <v>8</v>
      </c>
      <c r="B14" s="40" t="s">
        <v>110</v>
      </c>
      <c r="C14" s="57">
        <v>0</v>
      </c>
      <c r="D14" s="54">
        <f t="shared" si="0"/>
        <v>0</v>
      </c>
      <c r="E14" s="58">
        <v>0</v>
      </c>
      <c r="F14" s="59">
        <v>0</v>
      </c>
      <c r="G14" s="54">
        <f t="shared" si="1"/>
        <v>0</v>
      </c>
      <c r="H14" s="40">
        <v>0</v>
      </c>
      <c r="I14" s="59">
        <v>0</v>
      </c>
      <c r="J14" s="54">
        <f t="shared" si="2"/>
        <v>0</v>
      </c>
      <c r="K14" s="40">
        <v>0</v>
      </c>
      <c r="L14" s="59">
        <v>0</v>
      </c>
      <c r="M14" s="54">
        <f t="shared" si="3"/>
        <v>0</v>
      </c>
      <c r="N14" s="40">
        <v>0</v>
      </c>
      <c r="O14" s="59">
        <v>0</v>
      </c>
      <c r="P14" s="54">
        <f t="shared" si="4"/>
        <v>0</v>
      </c>
      <c r="Q14" s="40">
        <v>0</v>
      </c>
      <c r="R14" s="59">
        <v>0</v>
      </c>
      <c r="S14" s="54">
        <f t="shared" si="5"/>
        <v>0</v>
      </c>
      <c r="T14" s="40">
        <v>0</v>
      </c>
    </row>
    <row r="15" spans="1:20" ht="13.5" thickBot="1">
      <c r="A15" s="28">
        <v>9</v>
      </c>
      <c r="B15" s="40" t="s">
        <v>111</v>
      </c>
      <c r="C15" s="57">
        <v>672596</v>
      </c>
      <c r="D15" s="54">
        <f t="shared" si="0"/>
        <v>957017.8883444032</v>
      </c>
      <c r="E15" s="58">
        <v>286</v>
      </c>
      <c r="F15" s="59">
        <v>408108</v>
      </c>
      <c r="G15" s="54">
        <f t="shared" si="1"/>
        <v>580685.3688937456</v>
      </c>
      <c r="H15" s="40">
        <v>250</v>
      </c>
      <c r="I15" s="59">
        <v>264488</v>
      </c>
      <c r="J15" s="54">
        <f t="shared" si="2"/>
        <v>376332.51945065765</v>
      </c>
      <c r="K15" s="40">
        <v>36</v>
      </c>
      <c r="L15" s="59">
        <v>0</v>
      </c>
      <c r="M15" s="54">
        <f t="shared" si="3"/>
        <v>0</v>
      </c>
      <c r="N15" s="40">
        <v>0</v>
      </c>
      <c r="O15" s="59">
        <v>0</v>
      </c>
      <c r="P15" s="54">
        <f t="shared" si="4"/>
        <v>0</v>
      </c>
      <c r="Q15" s="40">
        <v>0</v>
      </c>
      <c r="R15" s="59">
        <v>0</v>
      </c>
      <c r="S15" s="54">
        <f t="shared" si="5"/>
        <v>0</v>
      </c>
      <c r="T15" s="40">
        <v>0</v>
      </c>
    </row>
    <row r="16" spans="1:20" ht="13.5" thickBot="1">
      <c r="A16" s="28">
        <v>10</v>
      </c>
      <c r="B16" s="40" t="s">
        <v>112</v>
      </c>
      <c r="C16" s="57">
        <v>1012057</v>
      </c>
      <c r="D16" s="54">
        <f t="shared" si="0"/>
        <v>1440027.3760536367</v>
      </c>
      <c r="E16" s="58">
        <v>370</v>
      </c>
      <c r="F16" s="59">
        <v>719540</v>
      </c>
      <c r="G16" s="54">
        <f t="shared" si="1"/>
        <v>1023813.1826227512</v>
      </c>
      <c r="H16" s="40">
        <v>299</v>
      </c>
      <c r="I16" s="59">
        <v>292517</v>
      </c>
      <c r="J16" s="54">
        <f t="shared" si="2"/>
        <v>416214.19343088544</v>
      </c>
      <c r="K16" s="40">
        <v>71</v>
      </c>
      <c r="L16" s="59">
        <v>0</v>
      </c>
      <c r="M16" s="54">
        <f t="shared" si="3"/>
        <v>0</v>
      </c>
      <c r="N16" s="40">
        <v>0</v>
      </c>
      <c r="O16" s="59">
        <v>0</v>
      </c>
      <c r="P16" s="54">
        <f t="shared" si="4"/>
        <v>0</v>
      </c>
      <c r="Q16" s="40">
        <v>0</v>
      </c>
      <c r="R16" s="59">
        <v>0</v>
      </c>
      <c r="S16" s="54">
        <f t="shared" si="5"/>
        <v>0</v>
      </c>
      <c r="T16" s="40">
        <v>0</v>
      </c>
    </row>
    <row r="17" spans="1:20" ht="13.5" thickBot="1">
      <c r="A17" s="28">
        <v>11</v>
      </c>
      <c r="B17" s="40" t="s">
        <v>113</v>
      </c>
      <c r="C17" s="57">
        <v>166500</v>
      </c>
      <c r="D17" s="54">
        <f t="shared" si="0"/>
        <v>236908.15647036728</v>
      </c>
      <c r="E17" s="58">
        <v>45</v>
      </c>
      <c r="F17" s="59">
        <v>0</v>
      </c>
      <c r="G17" s="54">
        <f t="shared" si="1"/>
        <v>0</v>
      </c>
      <c r="H17" s="40">
        <v>0</v>
      </c>
      <c r="I17" s="59">
        <v>166500</v>
      </c>
      <c r="J17" s="54">
        <f t="shared" si="2"/>
        <v>236908.15647036728</v>
      </c>
      <c r="K17" s="40">
        <v>45</v>
      </c>
      <c r="L17" s="59">
        <v>0</v>
      </c>
      <c r="M17" s="54">
        <f t="shared" si="3"/>
        <v>0</v>
      </c>
      <c r="N17" s="40">
        <v>0</v>
      </c>
      <c r="O17" s="59">
        <v>0</v>
      </c>
      <c r="P17" s="54">
        <f t="shared" si="4"/>
        <v>0</v>
      </c>
      <c r="Q17" s="40">
        <v>0</v>
      </c>
      <c r="R17" s="59">
        <v>0</v>
      </c>
      <c r="S17" s="54">
        <f t="shared" si="5"/>
        <v>0</v>
      </c>
      <c r="T17" s="40">
        <v>0</v>
      </c>
    </row>
    <row r="18" spans="1:20" ht="13.5" thickBot="1">
      <c r="A18" s="28">
        <v>12</v>
      </c>
      <c r="B18" s="40" t="s">
        <v>114</v>
      </c>
      <c r="C18" s="57">
        <v>220096</v>
      </c>
      <c r="D18" s="54">
        <f t="shared" si="0"/>
        <v>313168.3940330448</v>
      </c>
      <c r="E18" s="58">
        <v>102</v>
      </c>
      <c r="F18" s="59">
        <v>220096</v>
      </c>
      <c r="G18" s="54">
        <f t="shared" si="1"/>
        <v>313168.3940330448</v>
      </c>
      <c r="H18" s="40">
        <v>102</v>
      </c>
      <c r="I18" s="59">
        <v>0</v>
      </c>
      <c r="J18" s="54">
        <f t="shared" si="2"/>
        <v>0</v>
      </c>
      <c r="K18" s="40">
        <v>0</v>
      </c>
      <c r="L18" s="59">
        <v>0</v>
      </c>
      <c r="M18" s="54">
        <f t="shared" si="3"/>
        <v>0</v>
      </c>
      <c r="N18" s="40">
        <v>0</v>
      </c>
      <c r="O18" s="59">
        <v>0</v>
      </c>
      <c r="P18" s="54">
        <f t="shared" si="4"/>
        <v>0</v>
      </c>
      <c r="Q18" s="40">
        <v>0</v>
      </c>
      <c r="R18" s="59">
        <v>0</v>
      </c>
      <c r="S18" s="54">
        <f t="shared" si="5"/>
        <v>0</v>
      </c>
      <c r="T18" s="40">
        <v>0</v>
      </c>
    </row>
    <row r="19" spans="1:20" ht="13.5" thickBot="1">
      <c r="A19" s="28">
        <v>13</v>
      </c>
      <c r="B19" s="40" t="s">
        <v>115</v>
      </c>
      <c r="C19" s="57">
        <v>183394</v>
      </c>
      <c r="D19" s="54">
        <f t="shared" si="0"/>
        <v>260946.15283919842</v>
      </c>
      <c r="E19" s="58">
        <v>115</v>
      </c>
      <c r="F19" s="59">
        <v>183394</v>
      </c>
      <c r="G19" s="54">
        <f t="shared" si="1"/>
        <v>260946.15283919842</v>
      </c>
      <c r="H19" s="40">
        <v>115</v>
      </c>
      <c r="I19" s="59">
        <v>0</v>
      </c>
      <c r="J19" s="54">
        <f t="shared" si="2"/>
        <v>0</v>
      </c>
      <c r="K19" s="40">
        <v>0</v>
      </c>
      <c r="L19" s="59">
        <v>0</v>
      </c>
      <c r="M19" s="54">
        <f t="shared" si="3"/>
        <v>0</v>
      </c>
      <c r="N19" s="40">
        <v>0</v>
      </c>
      <c r="O19" s="59">
        <v>0</v>
      </c>
      <c r="P19" s="54">
        <f t="shared" si="4"/>
        <v>0</v>
      </c>
      <c r="Q19" s="40">
        <v>0</v>
      </c>
      <c r="R19" s="59">
        <v>0</v>
      </c>
      <c r="S19" s="54">
        <f t="shared" si="5"/>
        <v>0</v>
      </c>
      <c r="T19" s="40">
        <v>0</v>
      </c>
    </row>
    <row r="20" spans="1:20" ht="13.5" thickBot="1">
      <c r="A20" s="28">
        <v>14</v>
      </c>
      <c r="B20" s="40" t="s">
        <v>116</v>
      </c>
      <c r="C20" s="57">
        <v>92240</v>
      </c>
      <c r="D20" s="54">
        <f t="shared" si="0"/>
        <v>131245.69581277284</v>
      </c>
      <c r="E20" s="58">
        <v>70</v>
      </c>
      <c r="F20" s="59">
        <v>92240</v>
      </c>
      <c r="G20" s="54">
        <f t="shared" si="1"/>
        <v>131245.69581277284</v>
      </c>
      <c r="H20" s="40">
        <v>70</v>
      </c>
      <c r="I20" s="59">
        <v>0</v>
      </c>
      <c r="J20" s="54">
        <f t="shared" si="2"/>
        <v>0</v>
      </c>
      <c r="K20" s="40">
        <v>0</v>
      </c>
      <c r="L20" s="59">
        <v>0</v>
      </c>
      <c r="M20" s="54">
        <f t="shared" si="3"/>
        <v>0</v>
      </c>
      <c r="N20" s="40">
        <v>0</v>
      </c>
      <c r="O20" s="59">
        <v>0</v>
      </c>
      <c r="P20" s="54">
        <f t="shared" si="4"/>
        <v>0</v>
      </c>
      <c r="Q20" s="40">
        <v>0</v>
      </c>
      <c r="R20" s="59">
        <v>0</v>
      </c>
      <c r="S20" s="54">
        <f t="shared" si="5"/>
        <v>0</v>
      </c>
      <c r="T20" s="40">
        <v>0</v>
      </c>
    </row>
    <row r="21" spans="1:20" ht="13.5" thickBot="1">
      <c r="A21" s="28">
        <v>15</v>
      </c>
      <c r="B21" s="40" t="s">
        <v>117</v>
      </c>
      <c r="C21" s="57">
        <v>288009</v>
      </c>
      <c r="D21" s="54">
        <f t="shared" si="0"/>
        <v>409799.8873085526</v>
      </c>
      <c r="E21" s="58">
        <v>97</v>
      </c>
      <c r="F21" s="59">
        <v>142486</v>
      </c>
      <c r="G21" s="54">
        <f t="shared" si="1"/>
        <v>202739.31280983033</v>
      </c>
      <c r="H21" s="40">
        <v>50</v>
      </c>
      <c r="I21" s="59">
        <v>145523</v>
      </c>
      <c r="J21" s="54">
        <f t="shared" si="2"/>
        <v>207060.57449872227</v>
      </c>
      <c r="K21" s="40">
        <v>47</v>
      </c>
      <c r="L21" s="59">
        <v>0</v>
      </c>
      <c r="M21" s="54">
        <f t="shared" si="3"/>
        <v>0</v>
      </c>
      <c r="N21" s="40">
        <v>0</v>
      </c>
      <c r="O21" s="59">
        <v>0</v>
      </c>
      <c r="P21" s="54">
        <f t="shared" si="4"/>
        <v>0</v>
      </c>
      <c r="Q21" s="40">
        <v>0</v>
      </c>
      <c r="R21" s="59">
        <v>0</v>
      </c>
      <c r="S21" s="54">
        <f t="shared" si="5"/>
        <v>0</v>
      </c>
      <c r="T21" s="40">
        <v>0</v>
      </c>
    </row>
    <row r="22" spans="1:20" ht="13.5" thickBot="1">
      <c r="A22" s="28">
        <v>16</v>
      </c>
      <c r="B22" s="40" t="s">
        <v>118</v>
      </c>
      <c r="C22" s="57">
        <v>250084</v>
      </c>
      <c r="D22" s="54">
        <f t="shared" si="0"/>
        <v>355837.4738903023</v>
      </c>
      <c r="E22" s="58">
        <v>126</v>
      </c>
      <c r="F22" s="59">
        <v>149613</v>
      </c>
      <c r="G22" s="54">
        <f t="shared" si="1"/>
        <v>212880.12020421057</v>
      </c>
      <c r="H22" s="40">
        <v>86</v>
      </c>
      <c r="I22" s="59">
        <v>100471</v>
      </c>
      <c r="J22" s="54">
        <f t="shared" si="2"/>
        <v>142957.35368609172</v>
      </c>
      <c r="K22" s="40">
        <v>40</v>
      </c>
      <c r="L22" s="59">
        <v>0</v>
      </c>
      <c r="M22" s="54">
        <f t="shared" si="3"/>
        <v>0</v>
      </c>
      <c r="N22" s="40">
        <v>0</v>
      </c>
      <c r="O22" s="59">
        <v>0</v>
      </c>
      <c r="P22" s="54">
        <f t="shared" si="4"/>
        <v>0</v>
      </c>
      <c r="Q22" s="40">
        <v>0</v>
      </c>
      <c r="R22" s="59">
        <v>0</v>
      </c>
      <c r="S22" s="54">
        <f t="shared" si="5"/>
        <v>0</v>
      </c>
      <c r="T22" s="40">
        <v>0</v>
      </c>
    </row>
    <row r="23" spans="1:20" ht="13.5" thickBot="1">
      <c r="A23" s="28">
        <v>17</v>
      </c>
      <c r="B23" s="40" t="s">
        <v>119</v>
      </c>
      <c r="C23" s="57">
        <v>584161</v>
      </c>
      <c r="D23" s="54">
        <f t="shared" si="0"/>
        <v>831186.2197710885</v>
      </c>
      <c r="E23" s="58">
        <v>149</v>
      </c>
      <c r="F23" s="59">
        <v>261735</v>
      </c>
      <c r="G23" s="54">
        <f t="shared" si="1"/>
        <v>372415.3533559855</v>
      </c>
      <c r="H23" s="40">
        <v>106</v>
      </c>
      <c r="I23" s="59">
        <v>322426</v>
      </c>
      <c r="J23" s="54">
        <f t="shared" si="2"/>
        <v>458770.86641510297</v>
      </c>
      <c r="K23" s="40">
        <v>43</v>
      </c>
      <c r="L23" s="59">
        <v>0</v>
      </c>
      <c r="M23" s="54">
        <f t="shared" si="3"/>
        <v>0</v>
      </c>
      <c r="N23" s="40">
        <v>0</v>
      </c>
      <c r="O23" s="59">
        <v>0</v>
      </c>
      <c r="P23" s="54">
        <f t="shared" si="4"/>
        <v>0</v>
      </c>
      <c r="Q23" s="40">
        <v>0</v>
      </c>
      <c r="R23" s="59">
        <v>0</v>
      </c>
      <c r="S23" s="54">
        <f t="shared" si="5"/>
        <v>0</v>
      </c>
      <c r="T23" s="40">
        <v>0</v>
      </c>
    </row>
    <row r="24" spans="1:20" ht="13.5" thickBot="1">
      <c r="A24" s="28">
        <v>18</v>
      </c>
      <c r="B24" s="40" t="s">
        <v>120</v>
      </c>
      <c r="C24" s="57">
        <v>145480</v>
      </c>
      <c r="D24" s="54">
        <f t="shared" si="0"/>
        <v>206999.39101086505</v>
      </c>
      <c r="E24" s="58">
        <v>90</v>
      </c>
      <c r="F24" s="59">
        <v>107360</v>
      </c>
      <c r="G24" s="54">
        <f t="shared" si="1"/>
        <v>152759.51758954133</v>
      </c>
      <c r="H24" s="40">
        <v>62</v>
      </c>
      <c r="I24" s="59">
        <v>0</v>
      </c>
      <c r="J24" s="54">
        <f t="shared" si="2"/>
        <v>0</v>
      </c>
      <c r="K24" s="40">
        <v>0</v>
      </c>
      <c r="L24" s="59">
        <v>0</v>
      </c>
      <c r="M24" s="54">
        <f t="shared" si="3"/>
        <v>0</v>
      </c>
      <c r="N24" s="40">
        <v>0</v>
      </c>
      <c r="O24" s="59">
        <v>0</v>
      </c>
      <c r="P24" s="54">
        <f t="shared" si="4"/>
        <v>0</v>
      </c>
      <c r="Q24" s="40">
        <v>0</v>
      </c>
      <c r="R24" s="59">
        <v>38120</v>
      </c>
      <c r="S24" s="54">
        <f t="shared" si="5"/>
        <v>54239.873421323726</v>
      </c>
      <c r="T24" s="40">
        <v>28</v>
      </c>
    </row>
    <row r="25" spans="1:20" ht="13.5" thickBot="1">
      <c r="A25" s="28">
        <v>19</v>
      </c>
      <c r="B25" s="40" t="s">
        <v>121</v>
      </c>
      <c r="C25" s="57">
        <v>340621</v>
      </c>
      <c r="D25" s="54">
        <f t="shared" si="0"/>
        <v>484660.0190095674</v>
      </c>
      <c r="E25" s="58">
        <v>198</v>
      </c>
      <c r="F25" s="59">
        <v>118948</v>
      </c>
      <c r="G25" s="54">
        <f t="shared" si="1"/>
        <v>169247.75613115463</v>
      </c>
      <c r="H25" s="40">
        <v>64</v>
      </c>
      <c r="I25" s="59">
        <v>161673</v>
      </c>
      <c r="J25" s="54">
        <f t="shared" si="2"/>
        <v>230039.95424044257</v>
      </c>
      <c r="K25" s="40">
        <v>94</v>
      </c>
      <c r="L25" s="59">
        <v>0</v>
      </c>
      <c r="M25" s="54">
        <f t="shared" si="3"/>
        <v>0</v>
      </c>
      <c r="N25" s="40">
        <v>0</v>
      </c>
      <c r="O25" s="59">
        <v>0</v>
      </c>
      <c r="P25" s="54">
        <f t="shared" si="4"/>
        <v>0</v>
      </c>
      <c r="Q25" s="40">
        <v>0</v>
      </c>
      <c r="R25" s="59">
        <v>60000</v>
      </c>
      <c r="S25" s="54">
        <f t="shared" si="5"/>
        <v>85372.30863797019</v>
      </c>
      <c r="T25" s="40">
        <v>40</v>
      </c>
    </row>
    <row r="26" spans="1:20" ht="13.5" thickBot="1">
      <c r="A26" s="28">
        <v>20</v>
      </c>
      <c r="B26" s="40" t="s">
        <v>122</v>
      </c>
      <c r="C26" s="57">
        <v>131294</v>
      </c>
      <c r="D26" s="54">
        <f t="shared" si="0"/>
        <v>186814.53150522764</v>
      </c>
      <c r="E26" s="58">
        <v>102</v>
      </c>
      <c r="F26" s="59">
        <v>23655</v>
      </c>
      <c r="G26" s="54">
        <f t="shared" si="1"/>
        <v>33658.03268051975</v>
      </c>
      <c r="H26" s="40">
        <v>84</v>
      </c>
      <c r="I26" s="59">
        <v>107639</v>
      </c>
      <c r="J26" s="54">
        <f t="shared" si="2"/>
        <v>153156.4988247079</v>
      </c>
      <c r="K26" s="40">
        <v>18</v>
      </c>
      <c r="L26" s="59">
        <v>0</v>
      </c>
      <c r="M26" s="54">
        <f t="shared" si="3"/>
        <v>0</v>
      </c>
      <c r="N26" s="40">
        <v>0</v>
      </c>
      <c r="O26" s="59">
        <v>0</v>
      </c>
      <c r="P26" s="54">
        <f t="shared" si="4"/>
        <v>0</v>
      </c>
      <c r="Q26" s="40">
        <v>0</v>
      </c>
      <c r="R26" s="59">
        <v>0</v>
      </c>
      <c r="S26" s="54">
        <f t="shared" si="5"/>
        <v>0</v>
      </c>
      <c r="T26" s="40">
        <v>0</v>
      </c>
    </row>
    <row r="27" spans="1:20" ht="13.5" thickBot="1">
      <c r="A27" s="28">
        <v>21</v>
      </c>
      <c r="B27" s="40" t="s">
        <v>123</v>
      </c>
      <c r="C27" s="57">
        <v>585922</v>
      </c>
      <c r="D27" s="54">
        <f t="shared" si="0"/>
        <v>833691.8970296128</v>
      </c>
      <c r="E27" s="58">
        <v>174</v>
      </c>
      <c r="F27" s="59">
        <v>369187</v>
      </c>
      <c r="G27" s="54">
        <f t="shared" si="1"/>
        <v>525305.775152105</v>
      </c>
      <c r="H27" s="40">
        <v>97</v>
      </c>
      <c r="I27" s="59">
        <v>147200</v>
      </c>
      <c r="J27" s="54">
        <f t="shared" si="2"/>
        <v>209446.73052515354</v>
      </c>
      <c r="K27" s="40">
        <v>23</v>
      </c>
      <c r="L27" s="59">
        <v>69535</v>
      </c>
      <c r="M27" s="54">
        <f t="shared" si="3"/>
        <v>98939.39135235429</v>
      </c>
      <c r="N27" s="40">
        <v>54</v>
      </c>
      <c r="O27" s="59">
        <v>0</v>
      </c>
      <c r="P27" s="54">
        <f t="shared" si="4"/>
        <v>0</v>
      </c>
      <c r="Q27" s="40">
        <v>0</v>
      </c>
      <c r="R27" s="59">
        <v>0</v>
      </c>
      <c r="S27" s="54">
        <f t="shared" si="5"/>
        <v>0</v>
      </c>
      <c r="T27" s="40">
        <v>0</v>
      </c>
    </row>
    <row r="28" spans="1:20" ht="13.5" thickBot="1">
      <c r="A28" s="28">
        <v>22</v>
      </c>
      <c r="B28" s="40" t="s">
        <v>124</v>
      </c>
      <c r="C28" s="57">
        <v>922990</v>
      </c>
      <c r="D28" s="54">
        <f t="shared" si="0"/>
        <v>1313296.4524960017</v>
      </c>
      <c r="E28" s="58">
        <v>191</v>
      </c>
      <c r="F28" s="59">
        <v>791099</v>
      </c>
      <c r="G28" s="54">
        <f t="shared" si="1"/>
        <v>1125632.4665198263</v>
      </c>
      <c r="H28" s="40">
        <v>168</v>
      </c>
      <c r="I28" s="59">
        <v>131891</v>
      </c>
      <c r="J28" s="54">
        <f t="shared" si="2"/>
        <v>187663.98597617543</v>
      </c>
      <c r="K28" s="40">
        <v>23</v>
      </c>
      <c r="L28" s="59">
        <v>0</v>
      </c>
      <c r="M28" s="54">
        <f t="shared" si="3"/>
        <v>0</v>
      </c>
      <c r="N28" s="40">
        <v>0</v>
      </c>
      <c r="O28" s="59">
        <v>0</v>
      </c>
      <c r="P28" s="54">
        <f t="shared" si="4"/>
        <v>0</v>
      </c>
      <c r="Q28" s="40">
        <v>0</v>
      </c>
      <c r="R28" s="59">
        <v>0</v>
      </c>
      <c r="S28" s="54">
        <f t="shared" si="5"/>
        <v>0</v>
      </c>
      <c r="T28" s="40">
        <v>0</v>
      </c>
    </row>
    <row r="29" spans="1:20" ht="13.5" thickBot="1">
      <c r="A29" s="28">
        <v>23</v>
      </c>
      <c r="B29" s="40" t="s">
        <v>125</v>
      </c>
      <c r="C29" s="57">
        <v>217622</v>
      </c>
      <c r="D29" s="54">
        <f t="shared" si="0"/>
        <v>309648.20917353913</v>
      </c>
      <c r="E29" s="58">
        <v>398</v>
      </c>
      <c r="F29" s="59">
        <v>10378</v>
      </c>
      <c r="G29" s="54">
        <f t="shared" si="1"/>
        <v>14766.563650747577</v>
      </c>
      <c r="H29" s="40">
        <v>355</v>
      </c>
      <c r="I29" s="59">
        <v>207244</v>
      </c>
      <c r="J29" s="54">
        <f t="shared" si="2"/>
        <v>294881.64552279154</v>
      </c>
      <c r="K29" s="40">
        <v>43</v>
      </c>
      <c r="L29" s="59">
        <v>0</v>
      </c>
      <c r="M29" s="54">
        <f t="shared" si="3"/>
        <v>0</v>
      </c>
      <c r="N29" s="40">
        <v>0</v>
      </c>
      <c r="O29" s="59">
        <v>0</v>
      </c>
      <c r="P29" s="54">
        <f t="shared" si="4"/>
        <v>0</v>
      </c>
      <c r="Q29" s="40">
        <v>0</v>
      </c>
      <c r="R29" s="59">
        <v>0</v>
      </c>
      <c r="S29" s="54">
        <f t="shared" si="5"/>
        <v>0</v>
      </c>
      <c r="T29" s="40">
        <v>0</v>
      </c>
    </row>
    <row r="30" spans="1:20" ht="13.5" thickBot="1">
      <c r="A30" s="28">
        <v>24</v>
      </c>
      <c r="B30" s="40" t="s">
        <v>126</v>
      </c>
      <c r="C30" s="57">
        <v>311374</v>
      </c>
      <c r="D30" s="54">
        <f t="shared" si="0"/>
        <v>443045.2871639888</v>
      </c>
      <c r="E30" s="58">
        <v>90</v>
      </c>
      <c r="F30" s="59">
        <v>145964</v>
      </c>
      <c r="G30" s="54">
        <f t="shared" si="1"/>
        <v>207688.06096721135</v>
      </c>
      <c r="H30" s="40">
        <v>40</v>
      </c>
      <c r="I30" s="59">
        <v>118405</v>
      </c>
      <c r="J30" s="54">
        <f t="shared" si="2"/>
        <v>168475.136737981</v>
      </c>
      <c r="K30" s="40">
        <v>30</v>
      </c>
      <c r="L30" s="59">
        <v>0</v>
      </c>
      <c r="M30" s="54">
        <f t="shared" si="3"/>
        <v>0</v>
      </c>
      <c r="N30" s="40">
        <v>0</v>
      </c>
      <c r="O30" s="59">
        <v>0</v>
      </c>
      <c r="P30" s="54">
        <f t="shared" si="4"/>
        <v>0</v>
      </c>
      <c r="Q30" s="40">
        <v>0</v>
      </c>
      <c r="R30" s="59">
        <v>47005</v>
      </c>
      <c r="S30" s="54">
        <f t="shared" si="5"/>
        <v>66882.08945879649</v>
      </c>
      <c r="T30" s="40">
        <v>20</v>
      </c>
    </row>
    <row r="31" spans="1:20" ht="13.5" thickBot="1">
      <c r="A31" s="28">
        <v>25</v>
      </c>
      <c r="B31" s="40" t="s">
        <v>127</v>
      </c>
      <c r="C31" s="57">
        <v>272950</v>
      </c>
      <c r="D31" s="54">
        <f t="shared" si="0"/>
        <v>388372.8607122327</v>
      </c>
      <c r="E31" s="58">
        <v>32</v>
      </c>
      <c r="F31" s="59">
        <v>0</v>
      </c>
      <c r="G31" s="54">
        <f t="shared" si="1"/>
        <v>0</v>
      </c>
      <c r="H31" s="40">
        <v>0</v>
      </c>
      <c r="I31" s="59">
        <v>272950</v>
      </c>
      <c r="J31" s="54">
        <f t="shared" si="2"/>
        <v>388372.8607122327</v>
      </c>
      <c r="K31" s="40">
        <v>32</v>
      </c>
      <c r="L31" s="59">
        <v>0</v>
      </c>
      <c r="M31" s="54">
        <f t="shared" si="3"/>
        <v>0</v>
      </c>
      <c r="N31" s="40">
        <v>0</v>
      </c>
      <c r="O31" s="59">
        <v>0</v>
      </c>
      <c r="P31" s="54">
        <f t="shared" si="4"/>
        <v>0</v>
      </c>
      <c r="Q31" s="40">
        <v>0</v>
      </c>
      <c r="R31" s="59">
        <v>0</v>
      </c>
      <c r="S31" s="54">
        <f t="shared" si="5"/>
        <v>0</v>
      </c>
      <c r="T31" s="40">
        <v>0</v>
      </c>
    </row>
    <row r="32" spans="1:20" ht="13.5" thickBot="1">
      <c r="A32" s="28">
        <v>26</v>
      </c>
      <c r="B32" s="40" t="s">
        <v>128</v>
      </c>
      <c r="C32" s="57">
        <v>0</v>
      </c>
      <c r="D32" s="54">
        <f t="shared" si="0"/>
        <v>0</v>
      </c>
      <c r="E32" s="58">
        <v>0</v>
      </c>
      <c r="F32" s="59">
        <v>0</v>
      </c>
      <c r="G32" s="54">
        <f t="shared" si="1"/>
        <v>0</v>
      </c>
      <c r="H32" s="40">
        <v>0</v>
      </c>
      <c r="I32" s="59">
        <v>0</v>
      </c>
      <c r="J32" s="54">
        <f t="shared" si="2"/>
        <v>0</v>
      </c>
      <c r="K32" s="40">
        <v>0</v>
      </c>
      <c r="L32" s="59">
        <v>0</v>
      </c>
      <c r="M32" s="54">
        <f t="shared" si="3"/>
        <v>0</v>
      </c>
      <c r="N32" s="40">
        <v>0</v>
      </c>
      <c r="O32" s="59">
        <v>0</v>
      </c>
      <c r="P32" s="54">
        <f t="shared" si="4"/>
        <v>0</v>
      </c>
      <c r="Q32" s="40">
        <v>0</v>
      </c>
      <c r="R32" s="59">
        <v>0</v>
      </c>
      <c r="S32" s="54">
        <f t="shared" si="5"/>
        <v>0</v>
      </c>
      <c r="T32" s="40">
        <v>0</v>
      </c>
    </row>
    <row r="33" spans="1:20" s="32" customFormat="1" ht="12.75">
      <c r="A33" s="42">
        <v>26</v>
      </c>
      <c r="B33" s="43" t="s">
        <v>129</v>
      </c>
      <c r="C33" s="60">
        <f aca="true" t="shared" si="6" ref="C33:T33">SUM(C7:C32)</f>
        <v>9932607.34</v>
      </c>
      <c r="D33" s="54">
        <f t="shared" si="0"/>
        <v>14132826.990170801</v>
      </c>
      <c r="E33" s="43">
        <f t="shared" si="6"/>
        <v>3760</v>
      </c>
      <c r="F33" s="60">
        <f t="shared" si="6"/>
        <v>6040183.859999999</v>
      </c>
      <c r="G33" s="54">
        <f t="shared" si="1"/>
        <v>8594407.345433434</v>
      </c>
      <c r="H33" s="43">
        <f t="shared" si="6"/>
        <v>2800</v>
      </c>
      <c r="I33" s="60">
        <f t="shared" si="6"/>
        <v>3641132</v>
      </c>
      <c r="J33" s="54">
        <f t="shared" si="2"/>
        <v>5180864.081593161</v>
      </c>
      <c r="K33" s="43">
        <f t="shared" si="6"/>
        <v>772</v>
      </c>
      <c r="L33" s="60">
        <f t="shared" si="6"/>
        <v>72347.48</v>
      </c>
      <c r="M33" s="54">
        <f t="shared" si="3"/>
        <v>102941.18986232292</v>
      </c>
      <c r="N33" s="43">
        <f t="shared" si="6"/>
        <v>64</v>
      </c>
      <c r="O33" s="60">
        <f t="shared" si="6"/>
        <v>0</v>
      </c>
      <c r="P33" s="54">
        <f t="shared" si="4"/>
        <v>0</v>
      </c>
      <c r="Q33" s="43">
        <f t="shared" si="6"/>
        <v>0</v>
      </c>
      <c r="R33" s="60">
        <f t="shared" si="6"/>
        <v>178944</v>
      </c>
      <c r="S33" s="54">
        <f t="shared" si="5"/>
        <v>254614.3732818823</v>
      </c>
      <c r="T33" s="43">
        <f t="shared" si="6"/>
        <v>124</v>
      </c>
    </row>
    <row r="34" spans="1:20" ht="12.75">
      <c r="A34" s="31"/>
      <c r="B34" s="15"/>
      <c r="C34" s="35"/>
      <c r="D34" s="35"/>
      <c r="E34" s="32"/>
      <c r="F34" s="36"/>
      <c r="G34" s="36"/>
      <c r="H34" s="15"/>
      <c r="I34" s="36"/>
      <c r="J34" s="36"/>
      <c r="K34" s="15"/>
      <c r="L34" s="36"/>
      <c r="M34" s="36"/>
      <c r="N34" s="15"/>
      <c r="O34" s="36"/>
      <c r="P34" s="36"/>
      <c r="Q34" s="15"/>
      <c r="R34" s="36"/>
      <c r="S34" s="36"/>
      <c r="T34" s="15"/>
    </row>
    <row r="35" spans="1:20" ht="12.75">
      <c r="A35" s="31"/>
      <c r="B35" s="15"/>
      <c r="C35" s="35"/>
      <c r="D35" s="35"/>
      <c r="E35" s="32"/>
      <c r="F35" s="36"/>
      <c r="G35" s="36"/>
      <c r="H35" s="15"/>
      <c r="I35" s="36"/>
      <c r="J35" s="36"/>
      <c r="K35" s="15"/>
      <c r="L35" s="36"/>
      <c r="M35" s="36"/>
      <c r="N35" s="15"/>
      <c r="O35" s="36"/>
      <c r="P35" s="36"/>
      <c r="Q35" s="15"/>
      <c r="R35" s="36"/>
      <c r="S35" s="36"/>
      <c r="T35" s="15"/>
    </row>
    <row r="36" spans="1:20" ht="12.75">
      <c r="A36" s="31"/>
      <c r="B36" s="15"/>
      <c r="C36" s="35"/>
      <c r="D36" s="35"/>
      <c r="E36" s="32"/>
      <c r="F36" s="36"/>
      <c r="G36" s="36"/>
      <c r="H36" s="15"/>
      <c r="I36" s="36"/>
      <c r="J36" s="36"/>
      <c r="K36" s="15"/>
      <c r="L36" s="36"/>
      <c r="M36" s="36"/>
      <c r="N36" s="15"/>
      <c r="O36" s="36"/>
      <c r="P36" s="36"/>
      <c r="Q36" s="15"/>
      <c r="R36" s="36"/>
      <c r="S36" s="36"/>
      <c r="T36" s="15"/>
    </row>
    <row r="37" spans="1:20" ht="12.75">
      <c r="A37" s="31"/>
      <c r="B37" s="15"/>
      <c r="C37" s="35"/>
      <c r="D37" s="35"/>
      <c r="E37" s="32"/>
      <c r="F37" s="36"/>
      <c r="G37" s="36"/>
      <c r="H37" s="15"/>
      <c r="I37" s="36"/>
      <c r="J37" s="36"/>
      <c r="K37" s="15"/>
      <c r="L37" s="36"/>
      <c r="M37" s="36"/>
      <c r="N37" s="15"/>
      <c r="O37" s="36"/>
      <c r="P37" s="36"/>
      <c r="Q37" s="15"/>
      <c r="R37" s="36"/>
      <c r="S37" s="36"/>
      <c r="T37" s="15"/>
    </row>
    <row r="38" spans="1:20" ht="12.75">
      <c r="A38" s="31"/>
      <c r="B38" s="15"/>
      <c r="C38" s="35"/>
      <c r="D38" s="35"/>
      <c r="E38" s="32"/>
      <c r="F38" s="36"/>
      <c r="G38" s="36"/>
      <c r="H38" s="15"/>
      <c r="I38" s="36"/>
      <c r="J38" s="36"/>
      <c r="K38" s="15"/>
      <c r="L38" s="36"/>
      <c r="M38" s="36"/>
      <c r="N38" s="15"/>
      <c r="O38" s="36"/>
      <c r="P38" s="36"/>
      <c r="Q38" s="15"/>
      <c r="R38" s="36"/>
      <c r="S38" s="36"/>
      <c r="T38" s="15"/>
    </row>
    <row r="39" spans="1:20" ht="12.75">
      <c r="A39" s="31"/>
      <c r="B39" s="15"/>
      <c r="C39" s="35"/>
      <c r="D39" s="35"/>
      <c r="E39" s="32"/>
      <c r="F39" s="36"/>
      <c r="G39" s="36"/>
      <c r="H39" s="15"/>
      <c r="I39" s="36"/>
      <c r="J39" s="36"/>
      <c r="K39" s="15"/>
      <c r="L39" s="36"/>
      <c r="M39" s="36"/>
      <c r="N39" s="15"/>
      <c r="O39" s="36"/>
      <c r="P39" s="36"/>
      <c r="Q39" s="15"/>
      <c r="R39" s="36"/>
      <c r="S39" s="36"/>
      <c r="T39" s="15"/>
    </row>
    <row r="40" spans="1:20" ht="12.75">
      <c r="A40" s="31"/>
      <c r="B40" s="15"/>
      <c r="C40" s="35"/>
      <c r="D40" s="35"/>
      <c r="E40" s="32"/>
      <c r="F40" s="36"/>
      <c r="G40" s="36"/>
      <c r="H40" s="15"/>
      <c r="I40" s="36"/>
      <c r="J40" s="36"/>
      <c r="K40" s="15"/>
      <c r="L40" s="36"/>
      <c r="M40" s="36"/>
      <c r="N40" s="15"/>
      <c r="O40" s="36"/>
      <c r="P40" s="36"/>
      <c r="Q40" s="15"/>
      <c r="R40" s="36"/>
      <c r="S40" s="36"/>
      <c r="T40" s="15"/>
    </row>
    <row r="41" spans="1:20" ht="12.75">
      <c r="A41" s="31"/>
      <c r="B41" s="15"/>
      <c r="C41" s="35"/>
      <c r="D41" s="35"/>
      <c r="E41" s="32"/>
      <c r="F41" s="36"/>
      <c r="G41" s="36"/>
      <c r="H41" s="15"/>
      <c r="I41" s="36"/>
      <c r="J41" s="36"/>
      <c r="K41" s="15"/>
      <c r="L41" s="36"/>
      <c r="M41" s="36"/>
      <c r="N41" s="15"/>
      <c r="O41" s="36"/>
      <c r="P41" s="36"/>
      <c r="Q41" s="15"/>
      <c r="R41" s="36"/>
      <c r="S41" s="36"/>
      <c r="T41" s="15"/>
    </row>
    <row r="42" spans="1:20" ht="12.75">
      <c r="A42" s="31"/>
      <c r="B42" s="15"/>
      <c r="C42" s="35"/>
      <c r="D42" s="35"/>
      <c r="E42" s="32"/>
      <c r="F42" s="36"/>
      <c r="G42" s="36"/>
      <c r="H42" s="15"/>
      <c r="I42" s="36"/>
      <c r="J42" s="36"/>
      <c r="K42" s="15"/>
      <c r="L42" s="36"/>
      <c r="M42" s="36"/>
      <c r="N42" s="15"/>
      <c r="O42" s="36"/>
      <c r="P42" s="36"/>
      <c r="Q42" s="15"/>
      <c r="R42" s="36"/>
      <c r="S42" s="36"/>
      <c r="T42" s="15"/>
    </row>
    <row r="43" spans="1:20" ht="12.75">
      <c r="A43" s="31"/>
      <c r="B43" s="15"/>
      <c r="C43" s="35"/>
      <c r="D43" s="35"/>
      <c r="E43" s="32"/>
      <c r="F43" s="36"/>
      <c r="G43" s="36"/>
      <c r="H43" s="15"/>
      <c r="I43" s="36"/>
      <c r="J43" s="36"/>
      <c r="K43" s="15"/>
      <c r="L43" s="36"/>
      <c r="M43" s="36"/>
      <c r="N43" s="15"/>
      <c r="O43" s="36"/>
      <c r="P43" s="36"/>
      <c r="Q43" s="15"/>
      <c r="R43" s="36"/>
      <c r="S43" s="36"/>
      <c r="T43" s="15"/>
    </row>
    <row r="44" spans="1:20" ht="12.75">
      <c r="A44" s="31"/>
      <c r="B44" s="15"/>
      <c r="C44" s="35"/>
      <c r="D44" s="35"/>
      <c r="E44" s="32"/>
      <c r="F44" s="36"/>
      <c r="G44" s="36"/>
      <c r="H44" s="15"/>
      <c r="I44" s="36"/>
      <c r="J44" s="36"/>
      <c r="K44" s="15"/>
      <c r="L44" s="36"/>
      <c r="M44" s="36"/>
      <c r="N44" s="15"/>
      <c r="O44" s="36"/>
      <c r="P44" s="36"/>
      <c r="Q44" s="15"/>
      <c r="R44" s="36"/>
      <c r="S44" s="36"/>
      <c r="T44" s="15"/>
    </row>
    <row r="45" spans="1:20" ht="12.75">
      <c r="A45" s="31"/>
      <c r="B45" s="15"/>
      <c r="C45" s="35"/>
      <c r="D45" s="35"/>
      <c r="E45" s="32"/>
      <c r="F45" s="36"/>
      <c r="G45" s="36"/>
      <c r="H45" s="15"/>
      <c r="I45" s="36"/>
      <c r="J45" s="36"/>
      <c r="K45" s="15"/>
      <c r="L45" s="36"/>
      <c r="M45" s="36"/>
      <c r="N45" s="15"/>
      <c r="O45" s="36"/>
      <c r="P45" s="36"/>
      <c r="Q45" s="15"/>
      <c r="R45" s="36"/>
      <c r="S45" s="36"/>
      <c r="T45" s="15"/>
    </row>
    <row r="46" spans="1:20" ht="12.75">
      <c r="A46" s="31"/>
      <c r="B46" s="15"/>
      <c r="C46" s="35"/>
      <c r="D46" s="35"/>
      <c r="E46" s="32"/>
      <c r="F46" s="36"/>
      <c r="G46" s="36"/>
      <c r="H46" s="15"/>
      <c r="I46" s="36"/>
      <c r="J46" s="36"/>
      <c r="K46" s="15"/>
      <c r="L46" s="36"/>
      <c r="M46" s="36"/>
      <c r="N46" s="15"/>
      <c r="O46" s="36"/>
      <c r="P46" s="36"/>
      <c r="Q46" s="15"/>
      <c r="R46" s="36"/>
      <c r="S46" s="36"/>
      <c r="T46" s="15"/>
    </row>
    <row r="47" spans="1:20" ht="12.75">
      <c r="A47" s="31"/>
      <c r="B47" s="15"/>
      <c r="C47" s="35"/>
      <c r="D47" s="35"/>
      <c r="E47" s="32"/>
      <c r="F47" s="36"/>
      <c r="G47" s="36"/>
      <c r="H47" s="15"/>
      <c r="I47" s="36"/>
      <c r="J47" s="36"/>
      <c r="K47" s="15"/>
      <c r="L47" s="36"/>
      <c r="M47" s="36"/>
      <c r="N47" s="15"/>
      <c r="O47" s="36"/>
      <c r="P47" s="36"/>
      <c r="Q47" s="15"/>
      <c r="R47" s="36"/>
      <c r="S47" s="36"/>
      <c r="T47" s="15"/>
    </row>
    <row r="48" spans="1:20" ht="12.75">
      <c r="A48" s="31"/>
      <c r="B48" s="15"/>
      <c r="C48" s="32"/>
      <c r="D48" s="32"/>
      <c r="E48" s="3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31"/>
      <c r="B49" s="15"/>
      <c r="C49" s="32"/>
      <c r="D49" s="32"/>
      <c r="E49" s="3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31"/>
      <c r="B50" s="15"/>
      <c r="C50" s="32"/>
      <c r="D50" s="32"/>
      <c r="E50" s="3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31"/>
      <c r="B51" s="15"/>
      <c r="C51" s="32"/>
      <c r="D51" s="32"/>
      <c r="E51" s="3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31"/>
      <c r="B52" s="15"/>
      <c r="C52" s="32"/>
      <c r="D52" s="32"/>
      <c r="E52" s="3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31"/>
      <c r="B53" s="15"/>
      <c r="C53" s="32"/>
      <c r="D53" s="32"/>
      <c r="E53" s="3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31"/>
      <c r="B54" s="15"/>
      <c r="C54" s="32"/>
      <c r="D54" s="32"/>
      <c r="E54" s="3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31"/>
      <c r="B55" s="15"/>
      <c r="C55" s="32"/>
      <c r="D55" s="32"/>
      <c r="E55" s="3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31"/>
      <c r="B56" s="15"/>
      <c r="C56" s="32"/>
      <c r="D56" s="32"/>
      <c r="E56" s="3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31"/>
      <c r="B57" s="15"/>
      <c r="C57" s="32"/>
      <c r="D57" s="32"/>
      <c r="E57" s="32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31"/>
      <c r="B58" s="15"/>
      <c r="C58" s="32"/>
      <c r="D58" s="32"/>
      <c r="E58" s="32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31"/>
      <c r="B59" s="15"/>
      <c r="C59" s="32"/>
      <c r="D59" s="32"/>
      <c r="E59" s="32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31"/>
      <c r="B60" s="15"/>
      <c r="C60" s="32"/>
      <c r="D60" s="32"/>
      <c r="E60" s="3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31"/>
      <c r="B61" s="15"/>
      <c r="C61" s="32"/>
      <c r="D61" s="32"/>
      <c r="E61" s="3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31"/>
      <c r="B62" s="15"/>
      <c r="C62" s="32"/>
      <c r="D62" s="32"/>
      <c r="E62" s="3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31"/>
      <c r="B63" s="15"/>
      <c r="C63" s="32"/>
      <c r="D63" s="32"/>
      <c r="E63" s="3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31"/>
      <c r="B64" s="15"/>
      <c r="C64" s="32"/>
      <c r="D64" s="32"/>
      <c r="E64" s="3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31"/>
      <c r="B65" s="15"/>
      <c r="C65" s="32"/>
      <c r="D65" s="32"/>
      <c r="E65" s="3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31"/>
      <c r="B66" s="15"/>
      <c r="C66" s="32"/>
      <c r="D66" s="32"/>
      <c r="E66" s="3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31"/>
      <c r="B67" s="15"/>
      <c r="C67" s="32"/>
      <c r="D67" s="32"/>
      <c r="E67" s="32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31"/>
      <c r="B68" s="15"/>
      <c r="C68" s="32"/>
      <c r="D68" s="32"/>
      <c r="E68" s="32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31"/>
      <c r="B69" s="15"/>
      <c r="C69" s="32"/>
      <c r="D69" s="32"/>
      <c r="E69" s="32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31"/>
      <c r="B70" s="15"/>
      <c r="C70" s="32"/>
      <c r="D70" s="32"/>
      <c r="E70" s="32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31"/>
      <c r="B71" s="15"/>
      <c r="C71" s="32"/>
      <c r="D71" s="32"/>
      <c r="E71" s="32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31"/>
      <c r="B72" s="15"/>
      <c r="C72" s="32"/>
      <c r="D72" s="32"/>
      <c r="E72" s="3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31"/>
      <c r="B73" s="15"/>
      <c r="C73" s="32"/>
      <c r="D73" s="32"/>
      <c r="E73" s="32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31"/>
      <c r="B74" s="15"/>
      <c r="C74" s="32"/>
      <c r="D74" s="32"/>
      <c r="E74" s="32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31"/>
      <c r="B75" s="15"/>
      <c r="C75" s="32"/>
      <c r="D75" s="32"/>
      <c r="E75" s="32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31"/>
      <c r="B76" s="15"/>
      <c r="C76" s="32"/>
      <c r="D76" s="32"/>
      <c r="E76" s="32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31"/>
      <c r="B77" s="15"/>
      <c r="C77" s="32"/>
      <c r="D77" s="32"/>
      <c r="E77" s="32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31"/>
      <c r="B78" s="15"/>
      <c r="C78" s="32"/>
      <c r="D78" s="32"/>
      <c r="E78" s="32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31"/>
      <c r="B79" s="15"/>
      <c r="C79" s="32"/>
      <c r="D79" s="32"/>
      <c r="E79" s="32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31"/>
      <c r="B80" s="15"/>
      <c r="C80" s="32"/>
      <c r="D80" s="32"/>
      <c r="E80" s="32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31"/>
      <c r="B81" s="15"/>
      <c r="C81" s="32"/>
      <c r="D81" s="32"/>
      <c r="E81" s="32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31"/>
      <c r="B82" s="15"/>
      <c r="C82" s="32"/>
      <c r="D82" s="32"/>
      <c r="E82" s="32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31"/>
      <c r="B83" s="15"/>
      <c r="C83" s="32"/>
      <c r="D83" s="32"/>
      <c r="E83" s="32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31"/>
      <c r="B84" s="15"/>
      <c r="C84" s="32"/>
      <c r="D84" s="32"/>
      <c r="E84" s="32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31"/>
      <c r="B85" s="15"/>
      <c r="C85" s="32"/>
      <c r="D85" s="32"/>
      <c r="E85" s="32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31"/>
      <c r="B86" s="15"/>
      <c r="C86" s="32"/>
      <c r="D86" s="32"/>
      <c r="E86" s="32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31"/>
      <c r="B87" s="15"/>
      <c r="C87" s="32"/>
      <c r="D87" s="32"/>
      <c r="E87" s="32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31"/>
      <c r="B88" s="15"/>
      <c r="C88" s="32"/>
      <c r="D88" s="32"/>
      <c r="E88" s="3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31"/>
      <c r="B89" s="15"/>
      <c r="C89" s="32"/>
      <c r="D89" s="32"/>
      <c r="E89" s="3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31"/>
      <c r="B90" s="15"/>
      <c r="C90" s="32"/>
      <c r="D90" s="32"/>
      <c r="E90" s="32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31"/>
      <c r="B91" s="15"/>
      <c r="C91" s="32"/>
      <c r="D91" s="32"/>
      <c r="E91" s="32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31"/>
      <c r="B92" s="15"/>
      <c r="C92" s="32"/>
      <c r="D92" s="32"/>
      <c r="E92" s="32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31"/>
      <c r="B93" s="15"/>
      <c r="C93" s="32"/>
      <c r="D93" s="32"/>
      <c r="E93" s="32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31"/>
      <c r="B94" s="15"/>
      <c r="C94" s="32"/>
      <c r="D94" s="32"/>
      <c r="E94" s="32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31"/>
      <c r="B95" s="15"/>
      <c r="C95" s="32"/>
      <c r="D95" s="32"/>
      <c r="E95" s="32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31"/>
      <c r="B96" s="15"/>
      <c r="C96" s="32"/>
      <c r="D96" s="32"/>
      <c r="E96" s="32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31"/>
      <c r="B97" s="15"/>
      <c r="C97" s="32"/>
      <c r="D97" s="32"/>
      <c r="E97" s="32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31"/>
      <c r="B98" s="15"/>
      <c r="C98" s="32"/>
      <c r="D98" s="32"/>
      <c r="E98" s="32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31"/>
      <c r="B99" s="15"/>
      <c r="C99" s="32"/>
      <c r="D99" s="32"/>
      <c r="E99" s="32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31"/>
      <c r="B100" s="15"/>
      <c r="C100" s="32"/>
      <c r="D100" s="32"/>
      <c r="E100" s="32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31"/>
      <c r="B101" s="15"/>
      <c r="C101" s="32"/>
      <c r="D101" s="32"/>
      <c r="E101" s="32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31"/>
      <c r="B102" s="15"/>
      <c r="C102" s="32"/>
      <c r="D102" s="32"/>
      <c r="E102" s="32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31"/>
      <c r="B103" s="15"/>
      <c r="C103" s="32"/>
      <c r="D103" s="32"/>
      <c r="E103" s="32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31"/>
      <c r="B104" s="15"/>
      <c r="C104" s="32"/>
      <c r="D104" s="32"/>
      <c r="E104" s="32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31"/>
      <c r="B105" s="15"/>
      <c r="C105" s="32"/>
      <c r="D105" s="32"/>
      <c r="E105" s="32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31"/>
      <c r="B106" s="15"/>
      <c r="C106" s="32"/>
      <c r="D106" s="32"/>
      <c r="E106" s="32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31"/>
      <c r="B107" s="15"/>
      <c r="C107" s="32"/>
      <c r="D107" s="32"/>
      <c r="E107" s="32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31"/>
      <c r="B108" s="15"/>
      <c r="C108" s="32"/>
      <c r="D108" s="32"/>
      <c r="E108" s="32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31"/>
      <c r="B109" s="15"/>
      <c r="C109" s="32"/>
      <c r="D109" s="32"/>
      <c r="E109" s="32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31"/>
      <c r="B110" s="15"/>
      <c r="C110" s="32"/>
      <c r="D110" s="32"/>
      <c r="E110" s="3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31"/>
      <c r="B111" s="15"/>
      <c r="C111" s="32"/>
      <c r="D111" s="32"/>
      <c r="E111" s="3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31"/>
      <c r="B112" s="15"/>
      <c r="C112" s="32"/>
      <c r="D112" s="32"/>
      <c r="E112" s="3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31"/>
      <c r="B113" s="15"/>
      <c r="C113" s="32"/>
      <c r="D113" s="32"/>
      <c r="E113" s="32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31"/>
      <c r="B114" s="15"/>
      <c r="C114" s="32"/>
      <c r="D114" s="32"/>
      <c r="E114" s="32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31"/>
      <c r="B115" s="15"/>
      <c r="C115" s="32"/>
      <c r="D115" s="32"/>
      <c r="E115" s="32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31"/>
      <c r="B116" s="15"/>
      <c r="C116" s="32"/>
      <c r="D116" s="32"/>
      <c r="E116" s="32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31"/>
      <c r="B117" s="15"/>
      <c r="C117" s="32"/>
      <c r="D117" s="32"/>
      <c r="E117" s="32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31"/>
      <c r="B118" s="15"/>
      <c r="C118" s="32"/>
      <c r="D118" s="32"/>
      <c r="E118" s="32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31"/>
      <c r="B119" s="15"/>
      <c r="C119" s="32"/>
      <c r="D119" s="32"/>
      <c r="E119" s="32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31"/>
      <c r="B120" s="15"/>
      <c r="C120" s="32"/>
      <c r="D120" s="32"/>
      <c r="E120" s="32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31"/>
      <c r="B121" s="15"/>
      <c r="C121" s="32"/>
      <c r="D121" s="32"/>
      <c r="E121" s="32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31"/>
      <c r="B122" s="15"/>
      <c r="C122" s="32"/>
      <c r="D122" s="32"/>
      <c r="E122" s="32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31"/>
      <c r="B123" s="15"/>
      <c r="C123" s="32"/>
      <c r="D123" s="32"/>
      <c r="E123" s="32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31"/>
      <c r="B124" s="15"/>
      <c r="C124" s="32"/>
      <c r="D124" s="32"/>
      <c r="E124" s="32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31"/>
      <c r="B125" s="15"/>
      <c r="C125" s="32"/>
      <c r="D125" s="32"/>
      <c r="E125" s="32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31"/>
      <c r="B126" s="15"/>
      <c r="C126" s="32"/>
      <c r="D126" s="32"/>
      <c r="E126" s="32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31"/>
      <c r="B127" s="15"/>
      <c r="C127" s="32"/>
      <c r="D127" s="32"/>
      <c r="E127" s="32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31"/>
      <c r="B128" s="15"/>
      <c r="C128" s="32"/>
      <c r="D128" s="32"/>
      <c r="E128" s="32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31"/>
      <c r="B129" s="15"/>
      <c r="C129" s="32"/>
      <c r="D129" s="32"/>
      <c r="E129" s="32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31"/>
      <c r="B130" s="15"/>
      <c r="C130" s="32"/>
      <c r="D130" s="32"/>
      <c r="E130" s="32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31"/>
      <c r="B131" s="15"/>
      <c r="C131" s="32"/>
      <c r="D131" s="32"/>
      <c r="E131" s="32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31"/>
      <c r="B132" s="15"/>
      <c r="C132" s="32"/>
      <c r="D132" s="32"/>
      <c r="E132" s="32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31"/>
      <c r="B133" s="15"/>
      <c r="C133" s="32"/>
      <c r="D133" s="32"/>
      <c r="E133" s="32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31"/>
      <c r="B134" s="15"/>
      <c r="C134" s="32"/>
      <c r="D134" s="32"/>
      <c r="E134" s="32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31"/>
      <c r="B135" s="15"/>
      <c r="C135" s="32"/>
      <c r="D135" s="32"/>
      <c r="E135" s="32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31"/>
      <c r="B136" s="15"/>
      <c r="C136" s="32"/>
      <c r="D136" s="32"/>
      <c r="E136" s="32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31"/>
      <c r="B137" s="15"/>
      <c r="C137" s="32"/>
      <c r="D137" s="32"/>
      <c r="E137" s="32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31"/>
      <c r="B138" s="15"/>
      <c r="C138" s="32"/>
      <c r="D138" s="32"/>
      <c r="E138" s="32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31"/>
      <c r="B139" s="15"/>
      <c r="C139" s="32"/>
      <c r="D139" s="32"/>
      <c r="E139" s="32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31"/>
      <c r="B140" s="15"/>
      <c r="C140" s="32"/>
      <c r="D140" s="32"/>
      <c r="E140" s="32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31"/>
      <c r="B141" s="15"/>
      <c r="C141" s="32"/>
      <c r="D141" s="32"/>
      <c r="E141" s="32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31"/>
      <c r="B142" s="15"/>
      <c r="C142" s="32"/>
      <c r="D142" s="32"/>
      <c r="E142" s="32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31"/>
      <c r="B143" s="15"/>
      <c r="C143" s="32"/>
      <c r="D143" s="32"/>
      <c r="E143" s="32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31"/>
      <c r="B144" s="15"/>
      <c r="C144" s="32"/>
      <c r="D144" s="32"/>
      <c r="E144" s="32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31"/>
      <c r="B145" s="15"/>
      <c r="C145" s="32"/>
      <c r="D145" s="32"/>
      <c r="E145" s="32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31"/>
      <c r="B146" s="15"/>
      <c r="C146" s="32"/>
      <c r="D146" s="32"/>
      <c r="E146" s="32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31"/>
      <c r="B147" s="15"/>
      <c r="C147" s="32"/>
      <c r="D147" s="32"/>
      <c r="E147" s="32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31"/>
      <c r="B148" s="15"/>
      <c r="C148" s="32"/>
      <c r="D148" s="32"/>
      <c r="E148" s="32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31"/>
      <c r="B149" s="15"/>
      <c r="C149" s="32"/>
      <c r="D149" s="32"/>
      <c r="E149" s="32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31"/>
      <c r="B150" s="15"/>
      <c r="C150" s="32"/>
      <c r="D150" s="32"/>
      <c r="E150" s="32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31"/>
      <c r="B151" s="15"/>
      <c r="C151" s="32"/>
      <c r="D151" s="32"/>
      <c r="E151" s="32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31"/>
      <c r="B152" s="15"/>
      <c r="C152" s="32"/>
      <c r="D152" s="32"/>
      <c r="E152" s="32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31"/>
      <c r="B153" s="15"/>
      <c r="C153" s="32"/>
      <c r="D153" s="32"/>
      <c r="E153" s="32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31"/>
      <c r="B154" s="15"/>
      <c r="C154" s="32"/>
      <c r="D154" s="32"/>
      <c r="E154" s="32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31"/>
      <c r="B155" s="15"/>
      <c r="C155" s="32"/>
      <c r="D155" s="32"/>
      <c r="E155" s="32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31"/>
      <c r="B156" s="15"/>
      <c r="C156" s="32"/>
      <c r="D156" s="32"/>
      <c r="E156" s="32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31"/>
      <c r="B157" s="15"/>
      <c r="C157" s="32"/>
      <c r="D157" s="32"/>
      <c r="E157" s="32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31"/>
      <c r="B158" s="15"/>
      <c r="C158" s="32"/>
      <c r="D158" s="32"/>
      <c r="E158" s="32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31"/>
      <c r="B159" s="15"/>
      <c r="C159" s="32"/>
      <c r="D159" s="32"/>
      <c r="E159" s="32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31"/>
      <c r="B160" s="15"/>
      <c r="C160" s="32"/>
      <c r="D160" s="32"/>
      <c r="E160" s="32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31"/>
      <c r="B161" s="15"/>
      <c r="C161" s="32"/>
      <c r="D161" s="32"/>
      <c r="E161" s="32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31"/>
      <c r="B162" s="15"/>
      <c r="C162" s="32"/>
      <c r="D162" s="32"/>
      <c r="E162" s="32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31"/>
      <c r="B163" s="15"/>
      <c r="C163" s="32"/>
      <c r="D163" s="32"/>
      <c r="E163" s="32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31"/>
      <c r="B164" s="15"/>
      <c r="C164" s="32"/>
      <c r="D164" s="32"/>
      <c r="E164" s="32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31"/>
      <c r="B165" s="15"/>
      <c r="C165" s="32"/>
      <c r="D165" s="32"/>
      <c r="E165" s="32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31"/>
      <c r="B166" s="15"/>
      <c r="C166" s="32"/>
      <c r="D166" s="32"/>
      <c r="E166" s="32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31"/>
      <c r="B167" s="15"/>
      <c r="C167" s="32"/>
      <c r="D167" s="32"/>
      <c r="E167" s="32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31"/>
      <c r="B168" s="15"/>
      <c r="C168" s="32"/>
      <c r="D168" s="32"/>
      <c r="E168" s="32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31"/>
      <c r="B169" s="15"/>
      <c r="C169" s="32"/>
      <c r="D169" s="32"/>
      <c r="E169" s="32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31"/>
      <c r="B170" s="15"/>
      <c r="C170" s="32"/>
      <c r="D170" s="32"/>
      <c r="E170" s="32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31"/>
      <c r="B171" s="15"/>
      <c r="C171" s="32"/>
      <c r="D171" s="32"/>
      <c r="E171" s="32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31"/>
      <c r="B172" s="15"/>
      <c r="C172" s="32"/>
      <c r="D172" s="32"/>
      <c r="E172" s="32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31"/>
      <c r="B173" s="15"/>
      <c r="C173" s="32"/>
      <c r="D173" s="32"/>
      <c r="E173" s="32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31"/>
      <c r="B174" s="15"/>
      <c r="C174" s="32"/>
      <c r="D174" s="32"/>
      <c r="E174" s="32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31"/>
      <c r="B175" s="15"/>
      <c r="C175" s="32"/>
      <c r="D175" s="32"/>
      <c r="E175" s="32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31"/>
      <c r="B176" s="15"/>
      <c r="C176" s="32"/>
      <c r="D176" s="32"/>
      <c r="E176" s="32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31"/>
      <c r="B177" s="15"/>
      <c r="C177" s="32"/>
      <c r="D177" s="32"/>
      <c r="E177" s="32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31"/>
      <c r="B178" s="15"/>
      <c r="C178" s="32"/>
      <c r="D178" s="32"/>
      <c r="E178" s="32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31"/>
      <c r="B179" s="15"/>
      <c r="C179" s="32"/>
      <c r="D179" s="32"/>
      <c r="E179" s="32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31"/>
      <c r="B180" s="15"/>
      <c r="C180" s="32"/>
      <c r="D180" s="32"/>
      <c r="E180" s="32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31"/>
      <c r="B181" s="15"/>
      <c r="C181" s="32"/>
      <c r="D181" s="32"/>
      <c r="E181" s="32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31"/>
      <c r="B182" s="15"/>
      <c r="C182" s="32"/>
      <c r="D182" s="32"/>
      <c r="E182" s="32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31"/>
      <c r="B183" s="15"/>
      <c r="C183" s="32"/>
      <c r="D183" s="32"/>
      <c r="E183" s="32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31"/>
      <c r="B184" s="15"/>
      <c r="C184" s="32"/>
      <c r="D184" s="32"/>
      <c r="E184" s="32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31"/>
      <c r="B185" s="15"/>
      <c r="C185" s="32"/>
      <c r="D185" s="32"/>
      <c r="E185" s="32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31"/>
      <c r="B186" s="15"/>
      <c r="C186" s="32"/>
      <c r="D186" s="32"/>
      <c r="E186" s="32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31"/>
      <c r="B187" s="15"/>
      <c r="C187" s="32"/>
      <c r="D187" s="32"/>
      <c r="E187" s="32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31"/>
      <c r="B188" s="15"/>
      <c r="C188" s="32"/>
      <c r="D188" s="32"/>
      <c r="E188" s="32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31"/>
      <c r="B189" s="15"/>
      <c r="C189" s="32"/>
      <c r="D189" s="32"/>
      <c r="E189" s="32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31"/>
      <c r="B190" s="15"/>
      <c r="C190" s="32"/>
      <c r="D190" s="32"/>
      <c r="E190" s="32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31"/>
      <c r="B191" s="15"/>
      <c r="C191" s="32"/>
      <c r="D191" s="32"/>
      <c r="E191" s="32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31"/>
      <c r="B192" s="15"/>
      <c r="C192" s="32"/>
      <c r="D192" s="32"/>
      <c r="E192" s="32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31"/>
      <c r="B193" s="15"/>
      <c r="C193" s="32"/>
      <c r="D193" s="32"/>
      <c r="E193" s="32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31"/>
      <c r="B194" s="15"/>
      <c r="C194" s="32"/>
      <c r="D194" s="32"/>
      <c r="E194" s="32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31"/>
      <c r="B195" s="15"/>
      <c r="C195" s="32"/>
      <c r="D195" s="32"/>
      <c r="E195" s="32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31"/>
      <c r="B196" s="15"/>
      <c r="C196" s="32"/>
      <c r="D196" s="32"/>
      <c r="E196" s="32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31"/>
      <c r="B197" s="15"/>
      <c r="C197" s="32"/>
      <c r="D197" s="32"/>
      <c r="E197" s="32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31"/>
      <c r="B198" s="15"/>
      <c r="C198" s="32"/>
      <c r="D198" s="32"/>
      <c r="E198" s="32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31"/>
      <c r="B199" s="15"/>
      <c r="C199" s="32"/>
      <c r="D199" s="32"/>
      <c r="E199" s="32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31"/>
      <c r="B200" s="15"/>
      <c r="C200" s="32"/>
      <c r="D200" s="32"/>
      <c r="E200" s="32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31"/>
      <c r="B201" s="15"/>
      <c r="C201" s="32"/>
      <c r="D201" s="32"/>
      <c r="E201" s="32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31"/>
      <c r="B202" s="15"/>
      <c r="C202" s="32"/>
      <c r="D202" s="32"/>
      <c r="E202" s="32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31"/>
      <c r="B203" s="15"/>
      <c r="C203" s="32"/>
      <c r="D203" s="32"/>
      <c r="E203" s="32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31"/>
      <c r="B204" s="15"/>
      <c r="C204" s="32"/>
      <c r="D204" s="32"/>
      <c r="E204" s="32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31"/>
      <c r="B205" s="15"/>
      <c r="C205" s="32"/>
      <c r="D205" s="32"/>
      <c r="E205" s="32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31"/>
      <c r="B206" s="15"/>
      <c r="C206" s="32"/>
      <c r="D206" s="32"/>
      <c r="E206" s="32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31"/>
      <c r="B207" s="15"/>
      <c r="C207" s="32"/>
      <c r="D207" s="32"/>
      <c r="E207" s="32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31"/>
      <c r="B208" s="15"/>
      <c r="C208" s="32"/>
      <c r="D208" s="32"/>
      <c r="E208" s="32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31"/>
      <c r="B209" s="15"/>
      <c r="C209" s="32"/>
      <c r="D209" s="32"/>
      <c r="E209" s="32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31"/>
      <c r="B210" s="15"/>
      <c r="C210" s="32"/>
      <c r="D210" s="32"/>
      <c r="E210" s="32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31"/>
      <c r="B211" s="15"/>
      <c r="C211" s="32"/>
      <c r="D211" s="32"/>
      <c r="E211" s="32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31"/>
      <c r="B212" s="15"/>
      <c r="C212" s="32"/>
      <c r="D212" s="32"/>
      <c r="E212" s="32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31"/>
      <c r="B213" s="15"/>
      <c r="C213" s="32"/>
      <c r="D213" s="32"/>
      <c r="E213" s="32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31"/>
      <c r="B214" s="15"/>
      <c r="C214" s="32"/>
      <c r="D214" s="32"/>
      <c r="E214" s="32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31"/>
      <c r="B215" s="15"/>
      <c r="C215" s="32"/>
      <c r="D215" s="32"/>
      <c r="E215" s="32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31"/>
      <c r="B216" s="15"/>
      <c r="C216" s="32"/>
      <c r="D216" s="32"/>
      <c r="E216" s="32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31"/>
      <c r="B217" s="15"/>
      <c r="C217" s="32"/>
      <c r="D217" s="32"/>
      <c r="E217" s="32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31"/>
      <c r="B218" s="15"/>
      <c r="C218" s="32"/>
      <c r="D218" s="32"/>
      <c r="E218" s="32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31"/>
      <c r="B219" s="15"/>
      <c r="C219" s="32"/>
      <c r="D219" s="32"/>
      <c r="E219" s="32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31"/>
      <c r="B220" s="15"/>
      <c r="C220" s="32"/>
      <c r="D220" s="32"/>
      <c r="E220" s="32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31"/>
      <c r="B221" s="15"/>
      <c r="C221" s="32"/>
      <c r="D221" s="32"/>
      <c r="E221" s="32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31"/>
      <c r="B222" s="15"/>
      <c r="C222" s="32"/>
      <c r="D222" s="32"/>
      <c r="E222" s="32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31"/>
      <c r="B223" s="15"/>
      <c r="C223" s="32"/>
      <c r="D223" s="32"/>
      <c r="E223" s="32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31"/>
      <c r="B224" s="15"/>
      <c r="C224" s="32"/>
      <c r="D224" s="32"/>
      <c r="E224" s="32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31"/>
      <c r="B225" s="15"/>
      <c r="C225" s="32"/>
      <c r="D225" s="32"/>
      <c r="E225" s="32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31"/>
      <c r="B226" s="15"/>
      <c r="C226" s="32"/>
      <c r="D226" s="32"/>
      <c r="E226" s="32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31"/>
      <c r="B227" s="15"/>
      <c r="C227" s="32"/>
      <c r="D227" s="32"/>
      <c r="E227" s="32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31"/>
      <c r="B228" s="15"/>
      <c r="C228" s="32"/>
      <c r="D228" s="32"/>
      <c r="E228" s="32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31"/>
      <c r="B229" s="15"/>
      <c r="C229" s="32"/>
      <c r="D229" s="32"/>
      <c r="E229" s="32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31"/>
      <c r="B230" s="15"/>
      <c r="C230" s="32"/>
      <c r="D230" s="32"/>
      <c r="E230" s="32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31"/>
      <c r="B231" s="15"/>
      <c r="C231" s="32"/>
      <c r="D231" s="32"/>
      <c r="E231" s="32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31"/>
      <c r="B232" s="15"/>
      <c r="C232" s="32"/>
      <c r="D232" s="32"/>
      <c r="E232" s="32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31"/>
      <c r="B233" s="15"/>
      <c r="C233" s="32"/>
      <c r="D233" s="32"/>
      <c r="E233" s="32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31"/>
      <c r="B234" s="15"/>
      <c r="C234" s="32"/>
      <c r="D234" s="32"/>
      <c r="E234" s="32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31"/>
      <c r="B235" s="15"/>
      <c r="C235" s="32"/>
      <c r="D235" s="32"/>
      <c r="E235" s="32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31"/>
      <c r="B236" s="15"/>
      <c r="C236" s="32"/>
      <c r="D236" s="32"/>
      <c r="E236" s="32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31"/>
      <c r="B237" s="15"/>
      <c r="C237" s="32"/>
      <c r="D237" s="32"/>
      <c r="E237" s="32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31"/>
      <c r="B238" s="15"/>
      <c r="C238" s="32"/>
      <c r="D238" s="32"/>
      <c r="E238" s="32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31"/>
      <c r="B239" s="15"/>
      <c r="C239" s="32"/>
      <c r="D239" s="32"/>
      <c r="E239" s="32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31"/>
      <c r="B240" s="15"/>
      <c r="C240" s="32"/>
      <c r="D240" s="32"/>
      <c r="E240" s="32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31"/>
      <c r="B241" s="15"/>
      <c r="C241" s="32"/>
      <c r="D241" s="32"/>
      <c r="E241" s="32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31"/>
      <c r="B242" s="15"/>
      <c r="C242" s="32"/>
      <c r="D242" s="32"/>
      <c r="E242" s="32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31"/>
      <c r="B243" s="15"/>
      <c r="C243" s="32"/>
      <c r="D243" s="32"/>
      <c r="E243" s="32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31"/>
      <c r="B244" s="15"/>
      <c r="C244" s="32"/>
      <c r="D244" s="32"/>
      <c r="E244" s="32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31"/>
      <c r="B245" s="15"/>
      <c r="C245" s="32"/>
      <c r="D245" s="32"/>
      <c r="E245" s="32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31"/>
      <c r="B246" s="15"/>
      <c r="C246" s="32"/>
      <c r="D246" s="32"/>
      <c r="E246" s="32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31"/>
      <c r="B247" s="15"/>
      <c r="C247" s="32"/>
      <c r="D247" s="32"/>
      <c r="E247" s="32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31"/>
      <c r="B248" s="15"/>
      <c r="C248" s="32"/>
      <c r="D248" s="32"/>
      <c r="E248" s="32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31"/>
      <c r="B249" s="15"/>
      <c r="C249" s="32"/>
      <c r="D249" s="32"/>
      <c r="E249" s="32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31"/>
      <c r="B250" s="15"/>
      <c r="C250" s="32"/>
      <c r="D250" s="32"/>
      <c r="E250" s="32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31"/>
      <c r="B251" s="15"/>
      <c r="C251" s="32"/>
      <c r="D251" s="32"/>
      <c r="E251" s="32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31"/>
      <c r="B252" s="15"/>
      <c r="C252" s="32"/>
      <c r="D252" s="32"/>
      <c r="E252" s="32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31"/>
      <c r="B253" s="15"/>
      <c r="C253" s="32"/>
      <c r="D253" s="32"/>
      <c r="E253" s="32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31"/>
      <c r="B254" s="15"/>
      <c r="C254" s="32"/>
      <c r="D254" s="32"/>
      <c r="E254" s="32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31"/>
      <c r="B255" s="15"/>
      <c r="C255" s="32"/>
      <c r="D255" s="32"/>
      <c r="E255" s="32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31"/>
      <c r="B256" s="15"/>
      <c r="C256" s="32"/>
      <c r="D256" s="32"/>
      <c r="E256" s="32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31"/>
      <c r="B257" s="15"/>
      <c r="C257" s="32"/>
      <c r="D257" s="32"/>
      <c r="E257" s="32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31"/>
      <c r="B258" s="15"/>
      <c r="C258" s="32"/>
      <c r="D258" s="32"/>
      <c r="E258" s="32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31"/>
      <c r="B259" s="15"/>
      <c r="C259" s="32"/>
      <c r="D259" s="32"/>
      <c r="E259" s="32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31"/>
      <c r="B260" s="15"/>
      <c r="C260" s="32"/>
      <c r="D260" s="32"/>
      <c r="E260" s="32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31"/>
      <c r="B261" s="15"/>
      <c r="C261" s="32"/>
      <c r="D261" s="32"/>
      <c r="E261" s="32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31"/>
      <c r="B262" s="15"/>
      <c r="C262" s="32"/>
      <c r="D262" s="32"/>
      <c r="E262" s="32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31"/>
      <c r="B263" s="15"/>
      <c r="C263" s="32"/>
      <c r="D263" s="32"/>
      <c r="E263" s="32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31"/>
      <c r="B264" s="15"/>
      <c r="C264" s="32"/>
      <c r="D264" s="32"/>
      <c r="E264" s="32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31"/>
      <c r="B265" s="15"/>
      <c r="C265" s="32"/>
      <c r="D265" s="32"/>
      <c r="E265" s="32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31"/>
      <c r="B266" s="15"/>
      <c r="C266" s="32"/>
      <c r="D266" s="32"/>
      <c r="E266" s="32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31"/>
      <c r="B267" s="15"/>
      <c r="C267" s="32"/>
      <c r="D267" s="32"/>
      <c r="E267" s="32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31"/>
      <c r="B268" s="15"/>
      <c r="C268" s="32"/>
      <c r="D268" s="32"/>
      <c r="E268" s="32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31"/>
      <c r="B269" s="15"/>
      <c r="C269" s="32"/>
      <c r="D269" s="32"/>
      <c r="E269" s="32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31"/>
      <c r="B270" s="15"/>
      <c r="C270" s="32"/>
      <c r="D270" s="32"/>
      <c r="E270" s="32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31"/>
      <c r="B271" s="15"/>
      <c r="C271" s="32"/>
      <c r="D271" s="32"/>
      <c r="E271" s="32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31"/>
      <c r="B272" s="15"/>
      <c r="C272" s="32"/>
      <c r="D272" s="32"/>
      <c r="E272" s="32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31"/>
      <c r="B273" s="15"/>
      <c r="C273" s="32"/>
      <c r="D273" s="32"/>
      <c r="E273" s="32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31"/>
      <c r="B274" s="15"/>
      <c r="C274" s="32"/>
      <c r="D274" s="32"/>
      <c r="E274" s="32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31"/>
      <c r="B275" s="15"/>
      <c r="C275" s="32"/>
      <c r="D275" s="32"/>
      <c r="E275" s="32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31"/>
      <c r="B276" s="15"/>
      <c r="C276" s="32"/>
      <c r="D276" s="32"/>
      <c r="E276" s="32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31"/>
      <c r="B277" s="15"/>
      <c r="C277" s="32"/>
      <c r="D277" s="32"/>
      <c r="E277" s="32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31"/>
      <c r="B278" s="15"/>
      <c r="C278" s="32"/>
      <c r="D278" s="32"/>
      <c r="E278" s="32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31"/>
      <c r="B279" s="15"/>
      <c r="C279" s="32"/>
      <c r="D279" s="32"/>
      <c r="E279" s="32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31"/>
      <c r="B280" s="15"/>
      <c r="C280" s="32"/>
      <c r="D280" s="32"/>
      <c r="E280" s="32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31"/>
      <c r="B281" s="15"/>
      <c r="C281" s="32"/>
      <c r="D281" s="32"/>
      <c r="E281" s="32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31"/>
      <c r="B282" s="15"/>
      <c r="C282" s="32"/>
      <c r="D282" s="32"/>
      <c r="E282" s="32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31"/>
      <c r="B283" s="15"/>
      <c r="C283" s="32"/>
      <c r="D283" s="32"/>
      <c r="E283" s="32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31"/>
      <c r="B284" s="15"/>
      <c r="C284" s="32"/>
      <c r="D284" s="32"/>
      <c r="E284" s="32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31"/>
      <c r="B285" s="15"/>
      <c r="C285" s="32"/>
      <c r="D285" s="32"/>
      <c r="E285" s="32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31"/>
      <c r="B286" s="15"/>
      <c r="C286" s="32"/>
      <c r="D286" s="32"/>
      <c r="E286" s="32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31"/>
      <c r="B287" s="15"/>
      <c r="C287" s="32"/>
      <c r="D287" s="32"/>
      <c r="E287" s="32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31"/>
      <c r="B288" s="15"/>
      <c r="C288" s="32"/>
      <c r="D288" s="32"/>
      <c r="E288" s="32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31"/>
      <c r="B289" s="15"/>
      <c r="C289" s="32"/>
      <c r="D289" s="32"/>
      <c r="E289" s="32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31"/>
      <c r="B290" s="15"/>
      <c r="C290" s="32"/>
      <c r="D290" s="32"/>
      <c r="E290" s="32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31"/>
      <c r="B291" s="15"/>
      <c r="C291" s="32"/>
      <c r="D291" s="32"/>
      <c r="E291" s="32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31"/>
      <c r="B292" s="15"/>
      <c r="C292" s="32"/>
      <c r="D292" s="32"/>
      <c r="E292" s="32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31"/>
      <c r="B293" s="15"/>
      <c r="C293" s="32"/>
      <c r="D293" s="32"/>
      <c r="E293" s="32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31"/>
      <c r="B294" s="15"/>
      <c r="C294" s="32"/>
      <c r="D294" s="32"/>
      <c r="E294" s="32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31"/>
      <c r="B295" s="15"/>
      <c r="C295" s="32"/>
      <c r="D295" s="32"/>
      <c r="E295" s="32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31"/>
      <c r="B296" s="15"/>
      <c r="C296" s="32"/>
      <c r="D296" s="32"/>
      <c r="E296" s="32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31"/>
      <c r="B297" s="15"/>
      <c r="C297" s="32"/>
      <c r="D297" s="32"/>
      <c r="E297" s="32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3:20" ht="12.75">
      <c r="C298" s="32"/>
      <c r="D298" s="32"/>
      <c r="E298" s="32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3:20" ht="12.75">
      <c r="C299" s="32"/>
      <c r="D299" s="32"/>
      <c r="E299" s="32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3:20" ht="12.75">
      <c r="C300" s="32"/>
      <c r="D300" s="32"/>
      <c r="E300" s="32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3:20" ht="12.75">
      <c r="C301" s="32"/>
      <c r="D301" s="32"/>
      <c r="E301" s="32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3:20" ht="12.75">
      <c r="C302" s="32"/>
      <c r="D302" s="32"/>
      <c r="E302" s="32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3:20" ht="12.75">
      <c r="C303" s="32"/>
      <c r="D303" s="32"/>
      <c r="E303" s="32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3:20" ht="12.75">
      <c r="C304" s="32"/>
      <c r="D304" s="32"/>
      <c r="E304" s="32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3:20" ht="12.75">
      <c r="C305" s="32"/>
      <c r="D305" s="32"/>
      <c r="E305" s="32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3:20" ht="12.75">
      <c r="C306" s="32"/>
      <c r="D306" s="32"/>
      <c r="E306" s="32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3:20" ht="12.75">
      <c r="C307" s="32"/>
      <c r="D307" s="32"/>
      <c r="E307" s="32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3:20" ht="12.75">
      <c r="C308" s="32"/>
      <c r="D308" s="32"/>
      <c r="E308" s="32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3:20" ht="12.75">
      <c r="C309" s="32"/>
      <c r="D309" s="32"/>
      <c r="E309" s="32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3:20" ht="12.75">
      <c r="C310" s="32"/>
      <c r="D310" s="32"/>
      <c r="E310" s="32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3:20" ht="12.75">
      <c r="C311" s="32"/>
      <c r="D311" s="32"/>
      <c r="E311" s="32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3:20" ht="12.75">
      <c r="C312" s="32"/>
      <c r="D312" s="32"/>
      <c r="E312" s="32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3:20" ht="12.75">
      <c r="C313" s="32"/>
      <c r="D313" s="32"/>
      <c r="E313" s="32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3:20" ht="12.75">
      <c r="C314" s="32"/>
      <c r="D314" s="32"/>
      <c r="E314" s="32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3:20" ht="12.75">
      <c r="C315" s="32"/>
      <c r="D315" s="32"/>
      <c r="E315" s="32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3:20" ht="12.75">
      <c r="C316" s="32"/>
      <c r="D316" s="32"/>
      <c r="E316" s="32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3:20" ht="12.75">
      <c r="C317" s="32"/>
      <c r="D317" s="32"/>
      <c r="E317" s="32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3:20" ht="12.75">
      <c r="C318" s="32"/>
      <c r="D318" s="32"/>
      <c r="E318" s="32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3:20" ht="12.75">
      <c r="C319" s="32"/>
      <c r="D319" s="32"/>
      <c r="E319" s="32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3:20" ht="12.75">
      <c r="C320" s="32"/>
      <c r="D320" s="32"/>
      <c r="E320" s="32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3:20" ht="12.75">
      <c r="C321" s="32"/>
      <c r="D321" s="32"/>
      <c r="E321" s="32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3:20" ht="12.75">
      <c r="C322" s="32"/>
      <c r="D322" s="32"/>
      <c r="E322" s="32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3:20" ht="12.75">
      <c r="C323" s="32"/>
      <c r="D323" s="32"/>
      <c r="E323" s="32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3:20" ht="12.75">
      <c r="C324" s="32"/>
      <c r="D324" s="32"/>
      <c r="E324" s="32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3:20" ht="12.75">
      <c r="C325" s="32"/>
      <c r="D325" s="32"/>
      <c r="E325" s="32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3:20" ht="12.75">
      <c r="C326" s="32"/>
      <c r="D326" s="32"/>
      <c r="E326" s="32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3:20" ht="12.75">
      <c r="C327" s="32"/>
      <c r="D327" s="32"/>
      <c r="E327" s="32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3:20" ht="12.75">
      <c r="C328" s="32"/>
      <c r="D328" s="32"/>
      <c r="E328" s="32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3:20" ht="12.75">
      <c r="C329" s="32"/>
      <c r="D329" s="32"/>
      <c r="E329" s="32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3:20" ht="12.75">
      <c r="C330" s="32"/>
      <c r="D330" s="32"/>
      <c r="E330" s="32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3:20" ht="12.75">
      <c r="C331" s="32"/>
      <c r="D331" s="32"/>
      <c r="E331" s="32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3:20" ht="12.75">
      <c r="C332" s="32"/>
      <c r="D332" s="32"/>
      <c r="E332" s="32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3:20" ht="12.75">
      <c r="C333" s="32"/>
      <c r="D333" s="32"/>
      <c r="E333" s="32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3:20" ht="12.75">
      <c r="C334" s="32"/>
      <c r="D334" s="32"/>
      <c r="E334" s="32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3:20" ht="12.75">
      <c r="C335" s="32"/>
      <c r="D335" s="32"/>
      <c r="E335" s="32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3:20" ht="12.75">
      <c r="C336" s="32"/>
      <c r="D336" s="32"/>
      <c r="E336" s="32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3:20" ht="12.75">
      <c r="C337" s="32"/>
      <c r="D337" s="32"/>
      <c r="E337" s="32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3:20" ht="12.75">
      <c r="C338" s="32"/>
      <c r="D338" s="32"/>
      <c r="E338" s="32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3:20" ht="12.75">
      <c r="C339" s="32"/>
      <c r="D339" s="32"/>
      <c r="E339" s="32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3:20" ht="12.75">
      <c r="C340" s="32"/>
      <c r="D340" s="32"/>
      <c r="E340" s="32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3:20" ht="12.75">
      <c r="C341" s="32"/>
      <c r="D341" s="32"/>
      <c r="E341" s="32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3:20" ht="12.75">
      <c r="C342" s="32"/>
      <c r="D342" s="32"/>
      <c r="E342" s="32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3:20" ht="12.75">
      <c r="C343" s="32"/>
      <c r="D343" s="32"/>
      <c r="E343" s="32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3:20" ht="12.75">
      <c r="C344" s="32"/>
      <c r="D344" s="32"/>
      <c r="E344" s="32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3:20" ht="12.75">
      <c r="C345" s="32"/>
      <c r="D345" s="32"/>
      <c r="E345" s="32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3:20" ht="12.75">
      <c r="C346" s="32"/>
      <c r="D346" s="32"/>
      <c r="E346" s="32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3:20" ht="12.75">
      <c r="C347" s="32"/>
      <c r="D347" s="32"/>
      <c r="E347" s="32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3:20" ht="12.75">
      <c r="C348" s="32"/>
      <c r="D348" s="32"/>
      <c r="E348" s="32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3:20" ht="12.75">
      <c r="C349" s="32"/>
      <c r="D349" s="32"/>
      <c r="E349" s="32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3:20" ht="12.75">
      <c r="C350" s="32"/>
      <c r="D350" s="32"/>
      <c r="E350" s="32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3:20" ht="12.75">
      <c r="C351" s="32"/>
      <c r="D351" s="32"/>
      <c r="E351" s="32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3:20" ht="12.75">
      <c r="C352" s="32"/>
      <c r="D352" s="32"/>
      <c r="E352" s="32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3:20" ht="12.75">
      <c r="C353" s="32"/>
      <c r="D353" s="32"/>
      <c r="E353" s="32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3:20" ht="12.75">
      <c r="C354" s="32"/>
      <c r="D354" s="32"/>
      <c r="E354" s="32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3:20" ht="12.75">
      <c r="C355" s="32"/>
      <c r="D355" s="32"/>
      <c r="E355" s="32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3:20" ht="12.75">
      <c r="C356" s="32"/>
      <c r="D356" s="32"/>
      <c r="E356" s="32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3:20" ht="12.75">
      <c r="C357" s="32"/>
      <c r="D357" s="32"/>
      <c r="E357" s="32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3:20" ht="12.75">
      <c r="C358" s="32"/>
      <c r="D358" s="32"/>
      <c r="E358" s="32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3:20" ht="12.75">
      <c r="C359" s="32"/>
      <c r="D359" s="32"/>
      <c r="E359" s="32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3:20" ht="12.75">
      <c r="C360" s="32"/>
      <c r="D360" s="32"/>
      <c r="E360" s="32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3:20" ht="12.75">
      <c r="C361" s="32"/>
      <c r="D361" s="32"/>
      <c r="E361" s="32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3:20" ht="12.75">
      <c r="C362" s="32"/>
      <c r="D362" s="32"/>
      <c r="E362" s="32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3:20" ht="12.75">
      <c r="C363" s="32"/>
      <c r="D363" s="32"/>
      <c r="E363" s="32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3:20" ht="12.75">
      <c r="C364" s="32"/>
      <c r="D364" s="32"/>
      <c r="E364" s="32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3:20" ht="12.75">
      <c r="C365" s="32"/>
      <c r="D365" s="32"/>
      <c r="E365" s="32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3:20" ht="12.75">
      <c r="C366" s="32"/>
      <c r="D366" s="32"/>
      <c r="E366" s="32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3:20" ht="12.75">
      <c r="C367" s="32"/>
      <c r="D367" s="32"/>
      <c r="E367" s="32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3:20" ht="12.75">
      <c r="C368" s="32"/>
      <c r="D368" s="32"/>
      <c r="E368" s="32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3:20" ht="12.75">
      <c r="C369" s="32"/>
      <c r="D369" s="32"/>
      <c r="E369" s="32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3:20" ht="12.75">
      <c r="C370" s="32"/>
      <c r="D370" s="32"/>
      <c r="E370" s="32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3:20" ht="12.75">
      <c r="C371" s="32"/>
      <c r="D371" s="32"/>
      <c r="E371" s="32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3:20" ht="12.75">
      <c r="C372" s="32"/>
      <c r="D372" s="32"/>
      <c r="E372" s="32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3:20" ht="12.75">
      <c r="C373" s="32"/>
      <c r="D373" s="32"/>
      <c r="E373" s="32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3:20" ht="12.75">
      <c r="C374" s="32"/>
      <c r="D374" s="32"/>
      <c r="E374" s="32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3:20" ht="12.75">
      <c r="C375" s="32"/>
      <c r="D375" s="32"/>
      <c r="E375" s="32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3:20" ht="12.75">
      <c r="C376" s="32"/>
      <c r="D376" s="32"/>
      <c r="E376" s="32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3:20" ht="12.75">
      <c r="C377" s="32"/>
      <c r="D377" s="32"/>
      <c r="E377" s="32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3:20" ht="12.75">
      <c r="C378" s="32"/>
      <c r="D378" s="32"/>
      <c r="E378" s="32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3:20" ht="12.75">
      <c r="C379" s="32"/>
      <c r="D379" s="32"/>
      <c r="E379" s="32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3:20" ht="12.75">
      <c r="C380" s="32"/>
      <c r="D380" s="32"/>
      <c r="E380" s="32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3:20" ht="12.75">
      <c r="C381" s="32"/>
      <c r="D381" s="32"/>
      <c r="E381" s="32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3:20" ht="12.75">
      <c r="C382" s="32"/>
      <c r="D382" s="32"/>
      <c r="E382" s="32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3:20" ht="12.75">
      <c r="C383" s="32"/>
      <c r="D383" s="32"/>
      <c r="E383" s="32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3:20" ht="12.75">
      <c r="C384" s="32"/>
      <c r="D384" s="32"/>
      <c r="E384" s="32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3:20" ht="12.75">
      <c r="C385" s="32"/>
      <c r="D385" s="32"/>
      <c r="E385" s="32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3:20" ht="12.75">
      <c r="C386" s="32"/>
      <c r="D386" s="32"/>
      <c r="E386" s="32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3:20" ht="12.75">
      <c r="C387" s="32"/>
      <c r="D387" s="32"/>
      <c r="E387" s="32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3:20" ht="12.75">
      <c r="C388" s="32"/>
      <c r="D388" s="32"/>
      <c r="E388" s="32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3:20" ht="12.75">
      <c r="C389" s="32"/>
      <c r="D389" s="32"/>
      <c r="E389" s="32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3:20" ht="12.75">
      <c r="C390" s="32"/>
      <c r="D390" s="32"/>
      <c r="E390" s="32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3:20" ht="12.75">
      <c r="C391" s="32"/>
      <c r="D391" s="32"/>
      <c r="E391" s="32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3:20" ht="12.75">
      <c r="C392" s="32"/>
      <c r="D392" s="32"/>
      <c r="E392" s="32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3:20" ht="12.75">
      <c r="C393" s="32"/>
      <c r="D393" s="32"/>
      <c r="E393" s="32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3:20" ht="12.75">
      <c r="C394" s="32"/>
      <c r="D394" s="32"/>
      <c r="E394" s="32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3:20" ht="12.75">
      <c r="C395" s="32"/>
      <c r="D395" s="32"/>
      <c r="E395" s="32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3:20" ht="12.75">
      <c r="C396" s="32"/>
      <c r="D396" s="32"/>
      <c r="E396" s="32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3:20" ht="12.75">
      <c r="C397" s="32"/>
      <c r="D397" s="32"/>
      <c r="E397" s="32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3:20" ht="12.75">
      <c r="C398" s="32"/>
      <c r="D398" s="32"/>
      <c r="E398" s="32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3:20" ht="12.75">
      <c r="C399" s="32"/>
      <c r="D399" s="32"/>
      <c r="E399" s="32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3:20" ht="12.75">
      <c r="C400" s="32"/>
      <c r="D400" s="32"/>
      <c r="E400" s="32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3:20" ht="12.75">
      <c r="C401" s="32"/>
      <c r="D401" s="32"/>
      <c r="E401" s="32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3:20" ht="12.75">
      <c r="C402" s="32"/>
      <c r="D402" s="32"/>
      <c r="E402" s="32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3:20" ht="12.75">
      <c r="C403" s="32"/>
      <c r="D403" s="32"/>
      <c r="E403" s="32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3:20" ht="12.75">
      <c r="C404" s="32"/>
      <c r="D404" s="32"/>
      <c r="E404" s="32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3:20" ht="12.75">
      <c r="C405" s="32"/>
      <c r="D405" s="32"/>
      <c r="E405" s="32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3:20" ht="12.75">
      <c r="C406" s="32"/>
      <c r="D406" s="32"/>
      <c r="E406" s="32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3:20" ht="12.75">
      <c r="C407" s="32"/>
      <c r="D407" s="32"/>
      <c r="E407" s="32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3:20" ht="12.75">
      <c r="C408" s="32"/>
      <c r="D408" s="32"/>
      <c r="E408" s="32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3:20" ht="12.75">
      <c r="C409" s="32"/>
      <c r="D409" s="32"/>
      <c r="E409" s="32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3:20" ht="12.75">
      <c r="C410" s="32"/>
      <c r="D410" s="32"/>
      <c r="E410" s="32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3:20" ht="12.75">
      <c r="C411" s="32"/>
      <c r="D411" s="32"/>
      <c r="E411" s="32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3:20" ht="12.75">
      <c r="C412" s="32"/>
      <c r="D412" s="32"/>
      <c r="E412" s="32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3:20" ht="12.75">
      <c r="C413" s="32"/>
      <c r="D413" s="32"/>
      <c r="E413" s="32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3:20" ht="12.75">
      <c r="C414" s="32"/>
      <c r="D414" s="32"/>
      <c r="E414" s="32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3:20" ht="12.75">
      <c r="C415" s="32"/>
      <c r="D415" s="32"/>
      <c r="E415" s="32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3:20" ht="12.75">
      <c r="C416" s="32"/>
      <c r="D416" s="32"/>
      <c r="E416" s="32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3:20" ht="12.75">
      <c r="C417" s="32"/>
      <c r="D417" s="32"/>
      <c r="E417" s="32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3:20" ht="12.75">
      <c r="C418" s="32"/>
      <c r="D418" s="32"/>
      <c r="E418" s="32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3:20" ht="12.75">
      <c r="C419" s="32"/>
      <c r="D419" s="32"/>
      <c r="E419" s="32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3:20" ht="12.75">
      <c r="C420" s="32"/>
      <c r="D420" s="32"/>
      <c r="E420" s="32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3:20" ht="12.75">
      <c r="C421" s="32"/>
      <c r="D421" s="32"/>
      <c r="E421" s="32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3:20" ht="12.75">
      <c r="C422" s="32"/>
      <c r="D422" s="32"/>
      <c r="E422" s="32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3:20" ht="12.75">
      <c r="C423" s="32"/>
      <c r="D423" s="32"/>
      <c r="E423" s="32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3:20" ht="12.75">
      <c r="C424" s="32"/>
      <c r="D424" s="32"/>
      <c r="E424" s="32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3:20" ht="12.75">
      <c r="C425" s="32"/>
      <c r="D425" s="32"/>
      <c r="E425" s="32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3:20" ht="12.75">
      <c r="C426" s="32"/>
      <c r="D426" s="32"/>
      <c r="E426" s="32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3:20" ht="12.75">
      <c r="C427" s="32"/>
      <c r="D427" s="32"/>
      <c r="E427" s="32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3:20" ht="12.75">
      <c r="C428" s="32"/>
      <c r="D428" s="32"/>
      <c r="E428" s="32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3:20" ht="12.75">
      <c r="C429" s="32"/>
      <c r="D429" s="32"/>
      <c r="E429" s="32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3:20" ht="12.75">
      <c r="C430" s="32"/>
      <c r="D430" s="32"/>
      <c r="E430" s="32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3:20" ht="12.75">
      <c r="C431" s="32"/>
      <c r="D431" s="32"/>
      <c r="E431" s="32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3:20" ht="12.75">
      <c r="C432" s="32"/>
      <c r="D432" s="32"/>
      <c r="E432" s="32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3:20" ht="12.75">
      <c r="C433" s="32"/>
      <c r="D433" s="32"/>
      <c r="E433" s="32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3:20" ht="12.75">
      <c r="C434" s="32"/>
      <c r="D434" s="32"/>
      <c r="E434" s="32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3:20" ht="12.75">
      <c r="C435" s="32"/>
      <c r="D435" s="32"/>
      <c r="E435" s="32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3:20" ht="12.75">
      <c r="C436" s="32"/>
      <c r="D436" s="32"/>
      <c r="E436" s="32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3:20" ht="12.75">
      <c r="C437" s="32"/>
      <c r="D437" s="32"/>
      <c r="E437" s="32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3:20" ht="12.75">
      <c r="C438" s="32"/>
      <c r="D438" s="32"/>
      <c r="E438" s="32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3:20" ht="12.75">
      <c r="C439" s="32"/>
      <c r="D439" s="32"/>
      <c r="E439" s="32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3:20" ht="12.75">
      <c r="C440" s="32"/>
      <c r="D440" s="32"/>
      <c r="E440" s="32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3:20" ht="12.75">
      <c r="C441" s="32"/>
      <c r="D441" s="32"/>
      <c r="E441" s="32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3:20" ht="12.75">
      <c r="C442" s="32"/>
      <c r="D442" s="32"/>
      <c r="E442" s="32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3:20" ht="12.75">
      <c r="C443" s="32"/>
      <c r="D443" s="32"/>
      <c r="E443" s="32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3:20" ht="12.75">
      <c r="C444" s="32"/>
      <c r="D444" s="32"/>
      <c r="E444" s="32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3:20" ht="12.75">
      <c r="C445" s="32"/>
      <c r="D445" s="32"/>
      <c r="E445" s="32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3:20" ht="12.75">
      <c r="C446" s="32"/>
      <c r="D446" s="32"/>
      <c r="E446" s="32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3:20" ht="12.75">
      <c r="C447" s="32"/>
      <c r="D447" s="32"/>
      <c r="E447" s="32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3:20" ht="12.75">
      <c r="C448" s="32"/>
      <c r="D448" s="32"/>
      <c r="E448" s="32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3:20" ht="12.75">
      <c r="C449" s="32"/>
      <c r="D449" s="32"/>
      <c r="E449" s="32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3:20" ht="12.75">
      <c r="C450" s="32"/>
      <c r="D450" s="32"/>
      <c r="E450" s="32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3:20" ht="12.75">
      <c r="C451" s="32"/>
      <c r="D451" s="32"/>
      <c r="E451" s="32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3:20" ht="12.75">
      <c r="C452" s="32"/>
      <c r="D452" s="32"/>
      <c r="E452" s="32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3:20" ht="12.75">
      <c r="C453" s="32"/>
      <c r="D453" s="32"/>
      <c r="E453" s="32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3:20" ht="12.75">
      <c r="C454" s="32"/>
      <c r="D454" s="32"/>
      <c r="E454" s="32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3:20" ht="12.75">
      <c r="C455" s="32"/>
      <c r="D455" s="32"/>
      <c r="E455" s="32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3:20" ht="12.75">
      <c r="C456" s="32"/>
      <c r="D456" s="32"/>
      <c r="E456" s="32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3:20" ht="12.75">
      <c r="C457" s="32"/>
      <c r="D457" s="32"/>
      <c r="E457" s="32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3:20" ht="12.75">
      <c r="C458" s="32"/>
      <c r="D458" s="32"/>
      <c r="E458" s="32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3:20" ht="12.75">
      <c r="C459" s="32"/>
      <c r="D459" s="32"/>
      <c r="E459" s="32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3:20" ht="12.75">
      <c r="C460" s="32"/>
      <c r="D460" s="32"/>
      <c r="E460" s="32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3:20" ht="12.75">
      <c r="C461" s="32"/>
      <c r="D461" s="32"/>
      <c r="E461" s="32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3:20" ht="12.75">
      <c r="C462" s="32"/>
      <c r="D462" s="32"/>
      <c r="E462" s="32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3:20" ht="12.75">
      <c r="C463" s="32"/>
      <c r="D463" s="32"/>
      <c r="E463" s="32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3:20" ht="12.75">
      <c r="C464" s="32"/>
      <c r="D464" s="32"/>
      <c r="E464" s="32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3:20" ht="12.75">
      <c r="C465" s="32"/>
      <c r="D465" s="32"/>
      <c r="E465" s="32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3:20" ht="12.75">
      <c r="C466" s="32"/>
      <c r="D466" s="32"/>
      <c r="E466" s="32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3:20" ht="12.75">
      <c r="C467" s="32"/>
      <c r="D467" s="32"/>
      <c r="E467" s="32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3:20" ht="12.75">
      <c r="C468" s="32"/>
      <c r="D468" s="32"/>
      <c r="E468" s="32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3:20" ht="12.75">
      <c r="C469" s="32"/>
      <c r="D469" s="32"/>
      <c r="E469" s="32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3:20" ht="12.75">
      <c r="C470" s="32"/>
      <c r="D470" s="32"/>
      <c r="E470" s="32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3:20" ht="12.75">
      <c r="C471" s="32"/>
      <c r="D471" s="32"/>
      <c r="E471" s="32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3:20" ht="12.75">
      <c r="C472" s="32"/>
      <c r="D472" s="32"/>
      <c r="E472" s="32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3:20" ht="12.75">
      <c r="C473" s="32"/>
      <c r="D473" s="32"/>
      <c r="E473" s="32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3:20" ht="12.75">
      <c r="C474" s="32"/>
      <c r="D474" s="32"/>
      <c r="E474" s="32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3:20" ht="12.75">
      <c r="C475" s="32"/>
      <c r="D475" s="32"/>
      <c r="E475" s="32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3:20" ht="12.75">
      <c r="C476" s="32"/>
      <c r="D476" s="32"/>
      <c r="E476" s="32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3:20" ht="12.75">
      <c r="C477" s="32"/>
      <c r="D477" s="32"/>
      <c r="E477" s="32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3:20" ht="12.75">
      <c r="C478" s="32"/>
      <c r="D478" s="32"/>
      <c r="E478" s="32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3:20" ht="12.75">
      <c r="C479" s="32"/>
      <c r="D479" s="32"/>
      <c r="E479" s="32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3:20" ht="12.75">
      <c r="C480" s="32"/>
      <c r="D480" s="32"/>
      <c r="E480" s="32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3:20" ht="12.75">
      <c r="C481" s="32"/>
      <c r="D481" s="32"/>
      <c r="E481" s="32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3:20" ht="12.75">
      <c r="C482" s="32"/>
      <c r="D482" s="32"/>
      <c r="E482" s="32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3:20" ht="12.75">
      <c r="C483" s="32"/>
      <c r="D483" s="32"/>
      <c r="E483" s="32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3:20" ht="12.75">
      <c r="C484" s="32"/>
      <c r="D484" s="32"/>
      <c r="E484" s="32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3:20" ht="12.75">
      <c r="C485" s="32"/>
      <c r="D485" s="32"/>
      <c r="E485" s="32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3:20" ht="12.75">
      <c r="C486" s="32"/>
      <c r="D486" s="32"/>
      <c r="E486" s="32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3:20" ht="12.75">
      <c r="C487" s="32"/>
      <c r="D487" s="32"/>
      <c r="E487" s="32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3:20" ht="12.75">
      <c r="C488" s="32"/>
      <c r="D488" s="32"/>
      <c r="E488" s="32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3:20" ht="12.75">
      <c r="C489" s="32"/>
      <c r="D489" s="32"/>
      <c r="E489" s="32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3:20" ht="12.75">
      <c r="C490" s="32"/>
      <c r="D490" s="32"/>
      <c r="E490" s="32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3:20" ht="12.75">
      <c r="C491" s="32"/>
      <c r="D491" s="32"/>
      <c r="E491" s="32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3:20" ht="12.75">
      <c r="C492" s="32"/>
      <c r="D492" s="32"/>
      <c r="E492" s="32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3:20" ht="12.75">
      <c r="C493" s="32"/>
      <c r="D493" s="32"/>
      <c r="E493" s="32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3:20" ht="12.75">
      <c r="C494" s="32"/>
      <c r="D494" s="32"/>
      <c r="E494" s="32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3:20" ht="12.75">
      <c r="C495" s="32"/>
      <c r="D495" s="32"/>
      <c r="E495" s="32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3:20" ht="12.75">
      <c r="C496" s="32"/>
      <c r="D496" s="32"/>
      <c r="E496" s="32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3:20" ht="12.75">
      <c r="C497" s="32"/>
      <c r="D497" s="32"/>
      <c r="E497" s="32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3:20" ht="12.75">
      <c r="C498" s="32"/>
      <c r="D498" s="32"/>
      <c r="E498" s="32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3:20" ht="12.75">
      <c r="C499" s="32"/>
      <c r="D499" s="32"/>
      <c r="E499" s="32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3:20" ht="12.75">
      <c r="C500" s="32"/>
      <c r="D500" s="32"/>
      <c r="E500" s="32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3:20" ht="12.75">
      <c r="C501" s="32"/>
      <c r="D501" s="32"/>
      <c r="E501" s="32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3:20" ht="12.75">
      <c r="C502" s="32"/>
      <c r="D502" s="32"/>
      <c r="E502" s="32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3:20" ht="12.75">
      <c r="C503" s="32"/>
      <c r="D503" s="32"/>
      <c r="E503" s="32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3:20" ht="12.75">
      <c r="C504" s="32"/>
      <c r="D504" s="32"/>
      <c r="E504" s="32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3:20" ht="12.75">
      <c r="C505" s="32"/>
      <c r="D505" s="32"/>
      <c r="E505" s="32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3:5" ht="12.75">
      <c r="C506" s="32"/>
      <c r="D506" s="32"/>
      <c r="E506" s="32"/>
    </row>
    <row r="507" spans="3:5" ht="12.75">
      <c r="C507" s="32"/>
      <c r="D507" s="32"/>
      <c r="E507" s="32"/>
    </row>
    <row r="508" spans="3:5" ht="12.75">
      <c r="C508" s="32"/>
      <c r="D508" s="32"/>
      <c r="E508" s="32"/>
    </row>
    <row r="509" spans="3:5" ht="12.75">
      <c r="C509" s="32"/>
      <c r="D509" s="32"/>
      <c r="E509" s="32"/>
    </row>
    <row r="510" spans="3:5" ht="12.75">
      <c r="C510" s="32"/>
      <c r="D510" s="32"/>
      <c r="E510" s="32"/>
    </row>
    <row r="511" spans="3:5" ht="12.75">
      <c r="C511" s="32"/>
      <c r="D511" s="32"/>
      <c r="E511" s="32"/>
    </row>
    <row r="512" spans="3:5" ht="12.75">
      <c r="C512" s="32"/>
      <c r="D512" s="32"/>
      <c r="E512" s="32"/>
    </row>
    <row r="513" spans="3:5" ht="12.75">
      <c r="C513" s="32"/>
      <c r="D513" s="32"/>
      <c r="E513" s="32"/>
    </row>
    <row r="514" spans="3:5" ht="12.75">
      <c r="C514" s="32"/>
      <c r="D514" s="32"/>
      <c r="E514" s="32"/>
    </row>
    <row r="515" spans="3:5" ht="12.75">
      <c r="C515" s="32"/>
      <c r="D515" s="32"/>
      <c r="E515" s="32"/>
    </row>
    <row r="516" spans="3:5" ht="12.75">
      <c r="C516" s="32"/>
      <c r="D516" s="32"/>
      <c r="E516" s="32"/>
    </row>
    <row r="517" spans="3:5" ht="12.75">
      <c r="C517" s="32"/>
      <c r="D517" s="32"/>
      <c r="E517" s="32"/>
    </row>
    <row r="518" spans="3:5" ht="12.75">
      <c r="C518" s="32"/>
      <c r="D518" s="32"/>
      <c r="E518" s="32"/>
    </row>
    <row r="519" spans="3:5" ht="12.75">
      <c r="C519" s="32"/>
      <c r="D519" s="32"/>
      <c r="E519" s="32"/>
    </row>
    <row r="520" spans="3:5" ht="12.75">
      <c r="C520" s="32"/>
      <c r="D520" s="32"/>
      <c r="E520" s="32"/>
    </row>
    <row r="521" spans="3:5" ht="12.75">
      <c r="C521" s="32"/>
      <c r="D521" s="32"/>
      <c r="E521" s="32"/>
    </row>
    <row r="522" spans="3:5" ht="12.75">
      <c r="C522" s="32"/>
      <c r="D522" s="32"/>
      <c r="E522" s="32"/>
    </row>
    <row r="523" spans="3:5" ht="12.75">
      <c r="C523" s="32"/>
      <c r="D523" s="32"/>
      <c r="E523" s="32"/>
    </row>
    <row r="524" spans="3:5" ht="12.75">
      <c r="C524" s="32"/>
      <c r="D524" s="32"/>
      <c r="E524" s="32"/>
    </row>
    <row r="525" spans="3:5" ht="12.75">
      <c r="C525" s="32"/>
      <c r="D525" s="32"/>
      <c r="E525" s="32"/>
    </row>
    <row r="526" spans="3:5" ht="12.75">
      <c r="C526" s="32"/>
      <c r="D526" s="32"/>
      <c r="E526" s="32"/>
    </row>
    <row r="527" spans="3:5" ht="12.75">
      <c r="C527" s="32"/>
      <c r="D527" s="32"/>
      <c r="E527" s="32"/>
    </row>
    <row r="528" spans="3:5" ht="12.75">
      <c r="C528" s="32"/>
      <c r="D528" s="32"/>
      <c r="E528" s="32"/>
    </row>
    <row r="529" spans="3:5" ht="12.75">
      <c r="C529" s="32"/>
      <c r="D529" s="32"/>
      <c r="E529" s="32"/>
    </row>
    <row r="530" spans="3:5" ht="12.75">
      <c r="C530" s="32"/>
      <c r="D530" s="32"/>
      <c r="E530" s="32"/>
    </row>
    <row r="531" spans="3:5" ht="12.75">
      <c r="C531" s="32"/>
      <c r="D531" s="32"/>
      <c r="E531" s="32"/>
    </row>
    <row r="532" spans="3:5" ht="12.75">
      <c r="C532" s="32"/>
      <c r="D532" s="32"/>
      <c r="E532" s="32"/>
    </row>
    <row r="533" spans="3:5" ht="12.75">
      <c r="C533" s="32"/>
      <c r="D533" s="32"/>
      <c r="E533" s="32"/>
    </row>
    <row r="534" spans="3:5" ht="12.75">
      <c r="C534" s="32"/>
      <c r="D534" s="32"/>
      <c r="E534" s="32"/>
    </row>
    <row r="535" spans="3:5" ht="12.75">
      <c r="C535" s="32"/>
      <c r="D535" s="32"/>
      <c r="E535" s="32"/>
    </row>
    <row r="536" spans="3:5" ht="12.75">
      <c r="C536" s="32"/>
      <c r="D536" s="32"/>
      <c r="E536" s="32"/>
    </row>
    <row r="537" spans="3:5" ht="12.75">
      <c r="C537" s="32"/>
      <c r="D537" s="32"/>
      <c r="E537" s="32"/>
    </row>
    <row r="538" spans="3:5" ht="12.75">
      <c r="C538" s="32"/>
      <c r="D538" s="32"/>
      <c r="E538" s="32"/>
    </row>
    <row r="539" spans="3:5" ht="12.75">
      <c r="C539" s="32"/>
      <c r="D539" s="32"/>
      <c r="E539" s="32"/>
    </row>
    <row r="540" spans="3:5" ht="12.75">
      <c r="C540" s="32"/>
      <c r="D540" s="32"/>
      <c r="E540" s="32"/>
    </row>
    <row r="541" spans="3:5" ht="12.75">
      <c r="C541" s="32"/>
      <c r="D541" s="32"/>
      <c r="E541" s="32"/>
    </row>
    <row r="542" spans="3:5" ht="12.75">
      <c r="C542" s="32"/>
      <c r="D542" s="32"/>
      <c r="E542" s="32"/>
    </row>
    <row r="543" spans="3:5" ht="12.75">
      <c r="C543" s="32"/>
      <c r="D543" s="32"/>
      <c r="E543" s="32"/>
    </row>
    <row r="544" spans="3:5" ht="12.75">
      <c r="C544" s="32"/>
      <c r="D544" s="32"/>
      <c r="E544" s="32"/>
    </row>
    <row r="545" spans="3:5" ht="12.75">
      <c r="C545" s="32"/>
      <c r="D545" s="32"/>
      <c r="E545" s="32"/>
    </row>
    <row r="546" spans="3:5" ht="12.75">
      <c r="C546" s="32"/>
      <c r="D546" s="32"/>
      <c r="E546" s="32"/>
    </row>
    <row r="547" spans="3:5" ht="12.75">
      <c r="C547" s="32"/>
      <c r="D547" s="32"/>
      <c r="E547" s="32"/>
    </row>
    <row r="548" spans="3:5" ht="12.75">
      <c r="C548" s="32"/>
      <c r="D548" s="32"/>
      <c r="E548" s="32"/>
    </row>
    <row r="549" spans="3:5" ht="12.75">
      <c r="C549" s="32"/>
      <c r="D549" s="32"/>
      <c r="E549" s="32"/>
    </row>
    <row r="550" spans="3:5" ht="12.75">
      <c r="C550" s="32"/>
      <c r="D550" s="32"/>
      <c r="E550" s="32"/>
    </row>
    <row r="551" spans="3:5" ht="12.75">
      <c r="C551" s="32"/>
      <c r="D551" s="32"/>
      <c r="E551" s="32"/>
    </row>
    <row r="552" spans="3:5" ht="12.75">
      <c r="C552" s="32"/>
      <c r="D552" s="32"/>
      <c r="E552" s="32"/>
    </row>
    <row r="553" spans="3:5" ht="12.75">
      <c r="C553" s="32"/>
      <c r="D553" s="32"/>
      <c r="E553" s="32"/>
    </row>
    <row r="554" spans="3:5" ht="12.75">
      <c r="C554" s="32"/>
      <c r="D554" s="32"/>
      <c r="E554" s="32"/>
    </row>
    <row r="555" spans="3:5" ht="12.75">
      <c r="C555" s="32"/>
      <c r="D555" s="32"/>
      <c r="E555" s="32"/>
    </row>
    <row r="556" spans="3:5" ht="12.75">
      <c r="C556" s="32"/>
      <c r="D556" s="32"/>
      <c r="E556" s="32"/>
    </row>
    <row r="557" spans="3:5" ht="12.75">
      <c r="C557" s="32"/>
      <c r="D557" s="32"/>
      <c r="E557" s="32"/>
    </row>
    <row r="558" spans="3:5" ht="12.75">
      <c r="C558" s="32"/>
      <c r="D558" s="32"/>
      <c r="E558" s="32"/>
    </row>
    <row r="559" spans="3:5" ht="12.75">
      <c r="C559" s="32"/>
      <c r="D559" s="32"/>
      <c r="E559" s="32"/>
    </row>
    <row r="560" spans="3:5" ht="12.75">
      <c r="C560" s="32"/>
      <c r="D560" s="32"/>
      <c r="E560" s="32"/>
    </row>
    <row r="561" spans="3:5" ht="12.75">
      <c r="C561" s="32"/>
      <c r="D561" s="32"/>
      <c r="E561" s="32"/>
    </row>
    <row r="562" spans="3:5" ht="12.75">
      <c r="C562" s="32"/>
      <c r="D562" s="32"/>
      <c r="E562" s="32"/>
    </row>
    <row r="563" spans="3:5" ht="12.75">
      <c r="C563" s="32"/>
      <c r="D563" s="32"/>
      <c r="E563" s="32"/>
    </row>
    <row r="564" spans="3:5" ht="12.75">
      <c r="C564" s="32"/>
      <c r="D564" s="32"/>
      <c r="E564" s="32"/>
    </row>
    <row r="565" spans="3:5" ht="12.75">
      <c r="C565" s="32"/>
      <c r="D565" s="32"/>
      <c r="E565" s="32"/>
    </row>
    <row r="566" spans="3:5" ht="12.75">
      <c r="C566" s="32"/>
      <c r="D566" s="32"/>
      <c r="E566" s="32"/>
    </row>
    <row r="567" spans="3:5" ht="12.75">
      <c r="C567" s="32"/>
      <c r="D567" s="32"/>
      <c r="E567" s="32"/>
    </row>
    <row r="568" spans="3:5" ht="12.75">
      <c r="C568" s="32"/>
      <c r="D568" s="32"/>
      <c r="E568" s="32"/>
    </row>
    <row r="569" spans="3:5" ht="12.75">
      <c r="C569" s="32"/>
      <c r="D569" s="32"/>
      <c r="E569" s="32"/>
    </row>
    <row r="570" spans="3:5" ht="12.75">
      <c r="C570" s="32"/>
      <c r="D570" s="32"/>
      <c r="E570" s="32"/>
    </row>
  </sheetData>
  <sheetProtection password="CE88" sheet="1" objects="1" scenarios="1"/>
  <mergeCells count="9">
    <mergeCell ref="A1:A4"/>
    <mergeCell ref="B1:B4"/>
    <mergeCell ref="F2:T2"/>
    <mergeCell ref="C2:E3"/>
    <mergeCell ref="F3:H3"/>
    <mergeCell ref="I3:K3"/>
    <mergeCell ref="L3:N3"/>
    <mergeCell ref="O3:Q3"/>
    <mergeCell ref="R3:T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6" r:id="rId1"/>
  <headerFooter alignWithMargins="0">
    <oddHeader>&amp;C&amp;"Arial,Bold"&amp;11 5.1. Rajonu padomes pārvaldījuma institūciju nodrošinātie sociālie pakalpojumi</oddHeader>
    <oddFooter>&amp;L
&amp;8SPP Statistiskās informācijas un analīzes daļa&amp;R
&amp;P+8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U43"/>
  <sheetViews>
    <sheetView showGridLines="0" workbookViewId="0" topLeftCell="A1">
      <selection activeCell="A5" sqref="A5:IV5"/>
    </sheetView>
  </sheetViews>
  <sheetFormatPr defaultColWidth="9.140625" defaultRowHeight="12.75"/>
  <cols>
    <col min="1" max="1" width="5.140625" style="4" customWidth="1"/>
    <col min="2" max="2" width="16.421875" style="0" bestFit="1" customWidth="1"/>
    <col min="3" max="4" width="13.28125" style="0" customWidth="1"/>
    <col min="5" max="5" width="11.140625" style="0" customWidth="1"/>
    <col min="6" max="6" width="10.421875" style="0" customWidth="1"/>
    <col min="7" max="7" width="11.421875" style="0" bestFit="1" customWidth="1"/>
    <col min="8" max="9" width="10.421875" style="0" customWidth="1"/>
    <col min="10" max="10" width="11.421875" style="0" bestFit="1" customWidth="1"/>
    <col min="11" max="12" width="10.421875" style="0" customWidth="1"/>
    <col min="13" max="13" width="11.421875" style="0" bestFit="1" customWidth="1"/>
    <col min="14" max="15" width="10.421875" style="0" customWidth="1"/>
    <col min="16" max="16" width="11.421875" style="0" bestFit="1" customWidth="1"/>
    <col min="17" max="18" width="10.421875" style="0" customWidth="1"/>
    <col min="19" max="19" width="11.421875" style="0" bestFit="1" customWidth="1"/>
    <col min="20" max="20" width="10.421875" style="0" customWidth="1"/>
  </cols>
  <sheetData>
    <row r="1" spans="1:21" s="3" customFormat="1" ht="22.5">
      <c r="A1" s="104" t="s">
        <v>18</v>
      </c>
      <c r="B1" s="99" t="s">
        <v>0</v>
      </c>
      <c r="C1" s="6" t="s">
        <v>1</v>
      </c>
      <c r="D1" s="6"/>
      <c r="E1" s="6" t="s">
        <v>1</v>
      </c>
      <c r="F1" s="6" t="s">
        <v>3</v>
      </c>
      <c r="G1" s="6"/>
      <c r="H1" s="6" t="s">
        <v>3</v>
      </c>
      <c r="I1" s="6" t="s">
        <v>4</v>
      </c>
      <c r="J1" s="6"/>
      <c r="K1" s="6" t="s">
        <v>4</v>
      </c>
      <c r="L1" s="6" t="s">
        <v>5</v>
      </c>
      <c r="M1" s="6"/>
      <c r="N1" s="6" t="s">
        <v>5</v>
      </c>
      <c r="O1" s="6" t="s">
        <v>6</v>
      </c>
      <c r="P1" s="6"/>
      <c r="Q1" s="6" t="s">
        <v>6</v>
      </c>
      <c r="R1" s="6" t="s">
        <v>7</v>
      </c>
      <c r="S1" s="6"/>
      <c r="T1" s="6" t="s">
        <v>7</v>
      </c>
      <c r="U1" s="2"/>
    </row>
    <row r="2" spans="1:20" s="2" customFormat="1" ht="12.75" customHeight="1">
      <c r="A2" s="105"/>
      <c r="B2" s="99"/>
      <c r="C2" s="132" t="s">
        <v>2</v>
      </c>
      <c r="D2" s="132"/>
      <c r="E2" s="132"/>
      <c r="F2" s="100" t="s">
        <v>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s="2" customFormat="1" ht="48.75" customHeight="1">
      <c r="A3" s="128"/>
      <c r="B3" s="130"/>
      <c r="C3" s="132"/>
      <c r="D3" s="132"/>
      <c r="E3" s="132"/>
      <c r="F3" s="101" t="s">
        <v>14</v>
      </c>
      <c r="G3" s="101"/>
      <c r="H3" s="101"/>
      <c r="I3" s="101" t="s">
        <v>15</v>
      </c>
      <c r="J3" s="101"/>
      <c r="K3" s="101"/>
      <c r="L3" s="101" t="s">
        <v>10</v>
      </c>
      <c r="M3" s="101"/>
      <c r="N3" s="101"/>
      <c r="O3" s="101" t="s">
        <v>11</v>
      </c>
      <c r="P3" s="101"/>
      <c r="Q3" s="101"/>
      <c r="R3" s="101" t="s">
        <v>9</v>
      </c>
      <c r="S3" s="101"/>
      <c r="T3" s="101"/>
    </row>
    <row r="4" spans="1:20" s="1" customFormat="1" ht="27" customHeight="1">
      <c r="A4" s="129"/>
      <c r="B4" s="130"/>
      <c r="C4" s="7" t="s">
        <v>13</v>
      </c>
      <c r="D4" s="7" t="s">
        <v>153</v>
      </c>
      <c r="E4" s="7" t="s">
        <v>12</v>
      </c>
      <c r="F4" s="7" t="s">
        <v>13</v>
      </c>
      <c r="G4" s="7" t="s">
        <v>153</v>
      </c>
      <c r="H4" s="7" t="s">
        <v>12</v>
      </c>
      <c r="I4" s="7" t="s">
        <v>13</v>
      </c>
      <c r="J4" s="7" t="s">
        <v>153</v>
      </c>
      <c r="K4" s="7" t="s">
        <v>12</v>
      </c>
      <c r="L4" s="7" t="s">
        <v>13</v>
      </c>
      <c r="M4" s="7" t="s">
        <v>153</v>
      </c>
      <c r="N4" s="7" t="s">
        <v>12</v>
      </c>
      <c r="O4" s="7" t="s">
        <v>13</v>
      </c>
      <c r="P4" s="7" t="s">
        <v>153</v>
      </c>
      <c r="Q4" s="7" t="s">
        <v>12</v>
      </c>
      <c r="R4" s="7" t="s">
        <v>13</v>
      </c>
      <c r="S4" s="7" t="s">
        <v>153</v>
      </c>
      <c r="T4" s="7" t="s">
        <v>12</v>
      </c>
    </row>
    <row r="5" spans="1:20" s="1" customFormat="1" ht="27" customHeight="1" hidden="1">
      <c r="A5" s="81"/>
      <c r="B5" s="88"/>
      <c r="C5" s="86"/>
      <c r="D5" s="86">
        <v>0.702804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s="5" customFormat="1" ht="12.75" customHeight="1" thickBot="1">
      <c r="A6" s="8" t="s">
        <v>16</v>
      </c>
      <c r="B6" s="9" t="s">
        <v>17</v>
      </c>
      <c r="C6" s="10">
        <v>1</v>
      </c>
      <c r="D6" s="10"/>
      <c r="E6" s="8">
        <v>2</v>
      </c>
      <c r="F6" s="8">
        <v>3</v>
      </c>
      <c r="G6" s="8"/>
      <c r="H6" s="8">
        <v>4</v>
      </c>
      <c r="I6" s="8">
        <v>5</v>
      </c>
      <c r="J6" s="8"/>
      <c r="K6" s="8">
        <v>6</v>
      </c>
      <c r="L6" s="8">
        <v>7</v>
      </c>
      <c r="M6" s="8"/>
      <c r="N6" s="8">
        <v>8</v>
      </c>
      <c r="O6" s="8">
        <v>9</v>
      </c>
      <c r="P6" s="8"/>
      <c r="Q6" s="8">
        <v>10</v>
      </c>
      <c r="R6" s="8">
        <v>11</v>
      </c>
      <c r="S6" s="8"/>
      <c r="T6" s="8">
        <v>12</v>
      </c>
    </row>
    <row r="7" spans="1:20" ht="13.5" thickBot="1">
      <c r="A7" s="52">
        <v>1</v>
      </c>
      <c r="B7" s="53" t="s">
        <v>103</v>
      </c>
      <c r="C7" s="61">
        <v>83830</v>
      </c>
      <c r="D7" s="61">
        <f>C7/$D$5</f>
        <v>119279.34388535068</v>
      </c>
      <c r="E7" s="61">
        <v>45</v>
      </c>
      <c r="F7" s="61">
        <v>83830</v>
      </c>
      <c r="G7" s="61">
        <f>F7/$D$5</f>
        <v>119279.34388535068</v>
      </c>
      <c r="H7" s="61">
        <v>45</v>
      </c>
      <c r="I7" s="61">
        <v>0</v>
      </c>
      <c r="J7" s="61">
        <f>I7/$D$5</f>
        <v>0</v>
      </c>
      <c r="K7" s="61">
        <v>0</v>
      </c>
      <c r="L7" s="61">
        <v>0</v>
      </c>
      <c r="M7" s="61">
        <f>L7/$D$5</f>
        <v>0</v>
      </c>
      <c r="N7" s="61">
        <v>0</v>
      </c>
      <c r="O7" s="61">
        <v>0</v>
      </c>
      <c r="P7" s="61">
        <f>O7/$D$5</f>
        <v>0</v>
      </c>
      <c r="Q7" s="61">
        <v>0</v>
      </c>
      <c r="R7" s="61">
        <v>0</v>
      </c>
      <c r="S7" s="61">
        <f>R7/$D$5</f>
        <v>0</v>
      </c>
      <c r="T7" s="61">
        <v>0</v>
      </c>
    </row>
    <row r="8" spans="1:20" ht="13.5" thickBot="1">
      <c r="A8" s="37">
        <v>2</v>
      </c>
      <c r="B8" s="41" t="s">
        <v>104</v>
      </c>
      <c r="C8" s="62">
        <v>0</v>
      </c>
      <c r="D8" s="61">
        <f aca="true" t="shared" si="0" ref="D8:D33">C8/$D$5</f>
        <v>0</v>
      </c>
      <c r="E8" s="62">
        <v>0</v>
      </c>
      <c r="F8" s="62">
        <v>0</v>
      </c>
      <c r="G8" s="61">
        <f aca="true" t="shared" si="1" ref="G8:G33">F8/$D$5</f>
        <v>0</v>
      </c>
      <c r="H8" s="62">
        <v>0</v>
      </c>
      <c r="I8" s="62">
        <v>0</v>
      </c>
      <c r="J8" s="61">
        <f aca="true" t="shared" si="2" ref="J8:J33">I8/$D$5</f>
        <v>0</v>
      </c>
      <c r="K8" s="62">
        <v>0</v>
      </c>
      <c r="L8" s="62">
        <v>0</v>
      </c>
      <c r="M8" s="61">
        <f aca="true" t="shared" si="3" ref="M8:M33">L8/$D$5</f>
        <v>0</v>
      </c>
      <c r="N8" s="62">
        <v>0</v>
      </c>
      <c r="O8" s="62">
        <v>0</v>
      </c>
      <c r="P8" s="61">
        <f aca="true" t="shared" si="4" ref="P8:P33">O8/$D$5</f>
        <v>0</v>
      </c>
      <c r="Q8" s="62">
        <v>0</v>
      </c>
      <c r="R8" s="62">
        <v>0</v>
      </c>
      <c r="S8" s="61">
        <f aca="true" t="shared" si="5" ref="S8:S33">R8/$D$5</f>
        <v>0</v>
      </c>
      <c r="T8" s="62">
        <v>0</v>
      </c>
    </row>
    <row r="9" spans="1:20" ht="13.5" thickBot="1">
      <c r="A9" s="37">
        <v>3</v>
      </c>
      <c r="B9" s="41" t="s">
        <v>105</v>
      </c>
      <c r="C9" s="62">
        <v>7500</v>
      </c>
      <c r="D9" s="61">
        <f t="shared" si="0"/>
        <v>10671.538579746273</v>
      </c>
      <c r="E9" s="62">
        <v>5</v>
      </c>
      <c r="F9" s="62">
        <v>0</v>
      </c>
      <c r="G9" s="61">
        <f t="shared" si="1"/>
        <v>0</v>
      </c>
      <c r="H9" s="62">
        <v>0</v>
      </c>
      <c r="I9" s="62">
        <v>7500</v>
      </c>
      <c r="J9" s="61">
        <f t="shared" si="2"/>
        <v>10671.538579746273</v>
      </c>
      <c r="K9" s="62">
        <v>5</v>
      </c>
      <c r="L9" s="62">
        <v>0</v>
      </c>
      <c r="M9" s="61">
        <f t="shared" si="3"/>
        <v>0</v>
      </c>
      <c r="N9" s="62">
        <v>0</v>
      </c>
      <c r="O9" s="62">
        <v>0</v>
      </c>
      <c r="P9" s="61">
        <f t="shared" si="4"/>
        <v>0</v>
      </c>
      <c r="Q9" s="62">
        <v>0</v>
      </c>
      <c r="R9" s="62">
        <v>0</v>
      </c>
      <c r="S9" s="61">
        <f t="shared" si="5"/>
        <v>0</v>
      </c>
      <c r="T9" s="62">
        <v>0</v>
      </c>
    </row>
    <row r="10" spans="1:20" ht="13.5" thickBot="1">
      <c r="A10" s="37">
        <v>4</v>
      </c>
      <c r="B10" s="41" t="s">
        <v>106</v>
      </c>
      <c r="C10" s="62">
        <v>331241</v>
      </c>
      <c r="D10" s="61">
        <f t="shared" si="0"/>
        <v>471313.4814258314</v>
      </c>
      <c r="E10" s="62">
        <v>208</v>
      </c>
      <c r="F10" s="62">
        <v>274515</v>
      </c>
      <c r="G10" s="61">
        <f t="shared" si="1"/>
        <v>390599.6550958731</v>
      </c>
      <c r="H10" s="62">
        <v>145</v>
      </c>
      <c r="I10" s="62">
        <v>56726</v>
      </c>
      <c r="J10" s="61">
        <f t="shared" si="2"/>
        <v>80713.82632995829</v>
      </c>
      <c r="K10" s="62">
        <v>63</v>
      </c>
      <c r="L10" s="62">
        <v>0</v>
      </c>
      <c r="M10" s="61">
        <f t="shared" si="3"/>
        <v>0</v>
      </c>
      <c r="N10" s="62">
        <v>0</v>
      </c>
      <c r="O10" s="62">
        <v>0</v>
      </c>
      <c r="P10" s="61">
        <f t="shared" si="4"/>
        <v>0</v>
      </c>
      <c r="Q10" s="62">
        <v>0</v>
      </c>
      <c r="R10" s="62">
        <v>0</v>
      </c>
      <c r="S10" s="61">
        <f t="shared" si="5"/>
        <v>0</v>
      </c>
      <c r="T10" s="62">
        <v>0</v>
      </c>
    </row>
    <row r="11" spans="1:20" ht="13.5" thickBot="1">
      <c r="A11" s="37">
        <v>5</v>
      </c>
      <c r="B11" s="41" t="s">
        <v>107</v>
      </c>
      <c r="C11" s="62">
        <v>18000</v>
      </c>
      <c r="D11" s="61">
        <f t="shared" si="0"/>
        <v>25611.692591391056</v>
      </c>
      <c r="E11" s="62">
        <v>55</v>
      </c>
      <c r="F11" s="62">
        <v>8000</v>
      </c>
      <c r="G11" s="61">
        <f t="shared" si="1"/>
        <v>11382.974485062692</v>
      </c>
      <c r="H11" s="62">
        <v>23</v>
      </c>
      <c r="I11" s="62">
        <v>0</v>
      </c>
      <c r="J11" s="61">
        <f t="shared" si="2"/>
        <v>0</v>
      </c>
      <c r="K11" s="62">
        <v>0</v>
      </c>
      <c r="L11" s="62">
        <v>0</v>
      </c>
      <c r="M11" s="61">
        <f t="shared" si="3"/>
        <v>0</v>
      </c>
      <c r="N11" s="62">
        <v>0</v>
      </c>
      <c r="O11" s="62">
        <v>0</v>
      </c>
      <c r="P11" s="61">
        <f t="shared" si="4"/>
        <v>0</v>
      </c>
      <c r="Q11" s="62">
        <v>0</v>
      </c>
      <c r="R11" s="62">
        <v>10000</v>
      </c>
      <c r="S11" s="61">
        <f t="shared" si="5"/>
        <v>14228.718106328364</v>
      </c>
      <c r="T11" s="62">
        <v>32</v>
      </c>
    </row>
    <row r="12" spans="1:20" ht="13.5" thickBot="1">
      <c r="A12" s="37">
        <v>6</v>
      </c>
      <c r="B12" s="41" t="s">
        <v>108</v>
      </c>
      <c r="C12" s="62">
        <v>15500</v>
      </c>
      <c r="D12" s="61">
        <f t="shared" si="0"/>
        <v>22054.513064808965</v>
      </c>
      <c r="E12" s="62">
        <v>40</v>
      </c>
      <c r="F12" s="62">
        <v>0</v>
      </c>
      <c r="G12" s="61">
        <f t="shared" si="1"/>
        <v>0</v>
      </c>
      <c r="H12" s="62">
        <v>0</v>
      </c>
      <c r="I12" s="62">
        <v>0</v>
      </c>
      <c r="J12" s="61">
        <f t="shared" si="2"/>
        <v>0</v>
      </c>
      <c r="K12" s="62">
        <v>0</v>
      </c>
      <c r="L12" s="62">
        <v>0</v>
      </c>
      <c r="M12" s="61">
        <f t="shared" si="3"/>
        <v>0</v>
      </c>
      <c r="N12" s="62">
        <v>0</v>
      </c>
      <c r="O12" s="62">
        <v>0</v>
      </c>
      <c r="P12" s="61">
        <f t="shared" si="4"/>
        <v>0</v>
      </c>
      <c r="Q12" s="62">
        <v>0</v>
      </c>
      <c r="R12" s="62">
        <v>15500</v>
      </c>
      <c r="S12" s="61">
        <f t="shared" si="5"/>
        <v>22054.513064808965</v>
      </c>
      <c r="T12" s="62">
        <v>40</v>
      </c>
    </row>
    <row r="13" spans="1:20" ht="13.5" thickBot="1">
      <c r="A13" s="37">
        <v>7</v>
      </c>
      <c r="B13" s="41" t="s">
        <v>109</v>
      </c>
      <c r="C13" s="62">
        <v>0</v>
      </c>
      <c r="D13" s="61">
        <f t="shared" si="0"/>
        <v>0</v>
      </c>
      <c r="E13" s="62">
        <v>0</v>
      </c>
      <c r="F13" s="62">
        <v>0</v>
      </c>
      <c r="G13" s="61">
        <f t="shared" si="1"/>
        <v>0</v>
      </c>
      <c r="H13" s="62">
        <v>0</v>
      </c>
      <c r="I13" s="62">
        <v>0</v>
      </c>
      <c r="J13" s="61">
        <f t="shared" si="2"/>
        <v>0</v>
      </c>
      <c r="K13" s="62">
        <v>0</v>
      </c>
      <c r="L13" s="62">
        <v>0</v>
      </c>
      <c r="M13" s="61">
        <f t="shared" si="3"/>
        <v>0</v>
      </c>
      <c r="N13" s="62">
        <v>0</v>
      </c>
      <c r="O13" s="62">
        <v>0</v>
      </c>
      <c r="P13" s="61">
        <f t="shared" si="4"/>
        <v>0</v>
      </c>
      <c r="Q13" s="62">
        <v>0</v>
      </c>
      <c r="R13" s="62">
        <v>0</v>
      </c>
      <c r="S13" s="61">
        <f t="shared" si="5"/>
        <v>0</v>
      </c>
      <c r="T13" s="62">
        <v>0</v>
      </c>
    </row>
    <row r="14" spans="1:20" ht="13.5" thickBot="1">
      <c r="A14" s="37">
        <v>8</v>
      </c>
      <c r="B14" s="41" t="s">
        <v>110</v>
      </c>
      <c r="C14" s="62">
        <v>0</v>
      </c>
      <c r="D14" s="61">
        <f t="shared" si="0"/>
        <v>0</v>
      </c>
      <c r="E14" s="62">
        <v>0</v>
      </c>
      <c r="F14" s="62">
        <v>0</v>
      </c>
      <c r="G14" s="61">
        <f t="shared" si="1"/>
        <v>0</v>
      </c>
      <c r="H14" s="62">
        <v>0</v>
      </c>
      <c r="I14" s="62">
        <v>0</v>
      </c>
      <c r="J14" s="61">
        <f t="shared" si="2"/>
        <v>0</v>
      </c>
      <c r="K14" s="62">
        <v>0</v>
      </c>
      <c r="L14" s="62">
        <v>0</v>
      </c>
      <c r="M14" s="61">
        <f t="shared" si="3"/>
        <v>0</v>
      </c>
      <c r="N14" s="62">
        <v>0</v>
      </c>
      <c r="O14" s="62">
        <v>0</v>
      </c>
      <c r="P14" s="61">
        <f t="shared" si="4"/>
        <v>0</v>
      </c>
      <c r="Q14" s="62">
        <v>0</v>
      </c>
      <c r="R14" s="62">
        <v>0</v>
      </c>
      <c r="S14" s="61">
        <f t="shared" si="5"/>
        <v>0</v>
      </c>
      <c r="T14" s="62">
        <v>0</v>
      </c>
    </row>
    <row r="15" spans="1:20" ht="13.5" thickBot="1">
      <c r="A15" s="37">
        <v>9</v>
      </c>
      <c r="B15" s="41" t="s">
        <v>111</v>
      </c>
      <c r="C15" s="62">
        <v>0</v>
      </c>
      <c r="D15" s="61">
        <f t="shared" si="0"/>
        <v>0</v>
      </c>
      <c r="E15" s="62">
        <v>0</v>
      </c>
      <c r="F15" s="62">
        <v>0</v>
      </c>
      <c r="G15" s="61">
        <f t="shared" si="1"/>
        <v>0</v>
      </c>
      <c r="H15" s="62">
        <v>0</v>
      </c>
      <c r="I15" s="62">
        <v>0</v>
      </c>
      <c r="J15" s="61">
        <f t="shared" si="2"/>
        <v>0</v>
      </c>
      <c r="K15" s="62">
        <v>0</v>
      </c>
      <c r="L15" s="62">
        <v>0</v>
      </c>
      <c r="M15" s="61">
        <f t="shared" si="3"/>
        <v>0</v>
      </c>
      <c r="N15" s="62">
        <v>0</v>
      </c>
      <c r="O15" s="62">
        <v>0</v>
      </c>
      <c r="P15" s="61">
        <f t="shared" si="4"/>
        <v>0</v>
      </c>
      <c r="Q15" s="62">
        <v>0</v>
      </c>
      <c r="R15" s="62">
        <v>0</v>
      </c>
      <c r="S15" s="61">
        <f t="shared" si="5"/>
        <v>0</v>
      </c>
      <c r="T15" s="62">
        <v>0</v>
      </c>
    </row>
    <row r="16" spans="1:20" ht="13.5" thickBot="1">
      <c r="A16" s="37">
        <v>10</v>
      </c>
      <c r="B16" s="41" t="s">
        <v>112</v>
      </c>
      <c r="C16" s="62">
        <v>0</v>
      </c>
      <c r="D16" s="61">
        <f t="shared" si="0"/>
        <v>0</v>
      </c>
      <c r="E16" s="62">
        <v>0</v>
      </c>
      <c r="F16" s="62">
        <v>0</v>
      </c>
      <c r="G16" s="61">
        <f t="shared" si="1"/>
        <v>0</v>
      </c>
      <c r="H16" s="62">
        <v>0</v>
      </c>
      <c r="I16" s="62">
        <v>0</v>
      </c>
      <c r="J16" s="61">
        <f t="shared" si="2"/>
        <v>0</v>
      </c>
      <c r="K16" s="62">
        <v>0</v>
      </c>
      <c r="L16" s="62">
        <v>0</v>
      </c>
      <c r="M16" s="61">
        <f t="shared" si="3"/>
        <v>0</v>
      </c>
      <c r="N16" s="62">
        <v>0</v>
      </c>
      <c r="O16" s="62">
        <v>0</v>
      </c>
      <c r="P16" s="61">
        <f t="shared" si="4"/>
        <v>0</v>
      </c>
      <c r="Q16" s="62">
        <v>0</v>
      </c>
      <c r="R16" s="62">
        <v>0</v>
      </c>
      <c r="S16" s="61">
        <f t="shared" si="5"/>
        <v>0</v>
      </c>
      <c r="T16" s="62">
        <v>0</v>
      </c>
    </row>
    <row r="17" spans="1:20" ht="13.5" thickBot="1">
      <c r="A17" s="37">
        <v>11</v>
      </c>
      <c r="B17" s="41" t="s">
        <v>113</v>
      </c>
      <c r="C17" s="62">
        <v>0</v>
      </c>
      <c r="D17" s="61">
        <f t="shared" si="0"/>
        <v>0</v>
      </c>
      <c r="E17" s="62">
        <v>0</v>
      </c>
      <c r="F17" s="62">
        <v>0</v>
      </c>
      <c r="G17" s="61">
        <f t="shared" si="1"/>
        <v>0</v>
      </c>
      <c r="H17" s="62">
        <v>0</v>
      </c>
      <c r="I17" s="62">
        <v>0</v>
      </c>
      <c r="J17" s="61">
        <f t="shared" si="2"/>
        <v>0</v>
      </c>
      <c r="K17" s="62">
        <v>0</v>
      </c>
      <c r="L17" s="62">
        <v>0</v>
      </c>
      <c r="M17" s="61">
        <f t="shared" si="3"/>
        <v>0</v>
      </c>
      <c r="N17" s="62">
        <v>0</v>
      </c>
      <c r="O17" s="62">
        <v>0</v>
      </c>
      <c r="P17" s="61">
        <f t="shared" si="4"/>
        <v>0</v>
      </c>
      <c r="Q17" s="62">
        <v>0</v>
      </c>
      <c r="R17" s="62">
        <v>0</v>
      </c>
      <c r="S17" s="61">
        <f t="shared" si="5"/>
        <v>0</v>
      </c>
      <c r="T17" s="62">
        <v>0</v>
      </c>
    </row>
    <row r="18" spans="1:20" ht="13.5" thickBot="1">
      <c r="A18" s="37">
        <v>12</v>
      </c>
      <c r="B18" s="41" t="s">
        <v>114</v>
      </c>
      <c r="C18" s="62">
        <v>0</v>
      </c>
      <c r="D18" s="61">
        <f t="shared" si="0"/>
        <v>0</v>
      </c>
      <c r="E18" s="62">
        <v>0</v>
      </c>
      <c r="F18" s="62">
        <v>0</v>
      </c>
      <c r="G18" s="61">
        <f t="shared" si="1"/>
        <v>0</v>
      </c>
      <c r="H18" s="62">
        <v>0</v>
      </c>
      <c r="I18" s="62">
        <v>0</v>
      </c>
      <c r="J18" s="61">
        <f t="shared" si="2"/>
        <v>0</v>
      </c>
      <c r="K18" s="62">
        <v>0</v>
      </c>
      <c r="L18" s="62">
        <v>0</v>
      </c>
      <c r="M18" s="61">
        <f t="shared" si="3"/>
        <v>0</v>
      </c>
      <c r="N18" s="62">
        <v>0</v>
      </c>
      <c r="O18" s="62">
        <v>0</v>
      </c>
      <c r="P18" s="61">
        <f t="shared" si="4"/>
        <v>0</v>
      </c>
      <c r="Q18" s="62">
        <v>0</v>
      </c>
      <c r="R18" s="62">
        <v>0</v>
      </c>
      <c r="S18" s="61">
        <f t="shared" si="5"/>
        <v>0</v>
      </c>
      <c r="T18" s="62">
        <v>0</v>
      </c>
    </row>
    <row r="19" spans="1:20" ht="13.5" thickBot="1">
      <c r="A19" s="37">
        <v>13</v>
      </c>
      <c r="B19" s="41" t="s">
        <v>115</v>
      </c>
      <c r="C19" s="62">
        <v>0</v>
      </c>
      <c r="D19" s="61">
        <f t="shared" si="0"/>
        <v>0</v>
      </c>
      <c r="E19" s="62">
        <v>0</v>
      </c>
      <c r="F19" s="62">
        <v>0</v>
      </c>
      <c r="G19" s="61">
        <f t="shared" si="1"/>
        <v>0</v>
      </c>
      <c r="H19" s="62">
        <v>0</v>
      </c>
      <c r="I19" s="62">
        <v>0</v>
      </c>
      <c r="J19" s="61">
        <f t="shared" si="2"/>
        <v>0</v>
      </c>
      <c r="K19" s="62">
        <v>0</v>
      </c>
      <c r="L19" s="62">
        <v>0</v>
      </c>
      <c r="M19" s="61">
        <f t="shared" si="3"/>
        <v>0</v>
      </c>
      <c r="N19" s="62">
        <v>0</v>
      </c>
      <c r="O19" s="62">
        <v>0</v>
      </c>
      <c r="P19" s="61">
        <f t="shared" si="4"/>
        <v>0</v>
      </c>
      <c r="Q19" s="62">
        <v>0</v>
      </c>
      <c r="R19" s="62">
        <v>0</v>
      </c>
      <c r="S19" s="61">
        <f t="shared" si="5"/>
        <v>0</v>
      </c>
      <c r="T19" s="62">
        <v>0</v>
      </c>
    </row>
    <row r="20" spans="1:20" ht="13.5" thickBot="1">
      <c r="A20" s="37">
        <v>14</v>
      </c>
      <c r="B20" s="41" t="s">
        <v>116</v>
      </c>
      <c r="C20" s="62">
        <v>345043</v>
      </c>
      <c r="D20" s="61">
        <f t="shared" si="0"/>
        <v>490951.9581561858</v>
      </c>
      <c r="E20" s="62">
        <v>135</v>
      </c>
      <c r="F20" s="62">
        <v>184212</v>
      </c>
      <c r="G20" s="61">
        <f t="shared" si="1"/>
        <v>262110.06198029607</v>
      </c>
      <c r="H20" s="62">
        <v>101</v>
      </c>
      <c r="I20" s="62">
        <v>160831</v>
      </c>
      <c r="J20" s="61">
        <f t="shared" si="2"/>
        <v>228841.89617588973</v>
      </c>
      <c r="K20" s="62">
        <v>34</v>
      </c>
      <c r="L20" s="62">
        <v>0</v>
      </c>
      <c r="M20" s="61">
        <f t="shared" si="3"/>
        <v>0</v>
      </c>
      <c r="N20" s="62">
        <v>0</v>
      </c>
      <c r="O20" s="62">
        <v>0</v>
      </c>
      <c r="P20" s="61">
        <f t="shared" si="4"/>
        <v>0</v>
      </c>
      <c r="Q20" s="62">
        <v>0</v>
      </c>
      <c r="R20" s="62">
        <v>0</v>
      </c>
      <c r="S20" s="61">
        <f t="shared" si="5"/>
        <v>0</v>
      </c>
      <c r="T20" s="62">
        <v>0</v>
      </c>
    </row>
    <row r="21" spans="1:20" ht="13.5" thickBot="1">
      <c r="A21" s="37">
        <v>15</v>
      </c>
      <c r="B21" s="41" t="s">
        <v>117</v>
      </c>
      <c r="C21" s="62">
        <v>0</v>
      </c>
      <c r="D21" s="61">
        <f t="shared" si="0"/>
        <v>0</v>
      </c>
      <c r="E21" s="62">
        <v>0</v>
      </c>
      <c r="F21" s="62">
        <v>0</v>
      </c>
      <c r="G21" s="61">
        <f t="shared" si="1"/>
        <v>0</v>
      </c>
      <c r="H21" s="62">
        <v>0</v>
      </c>
      <c r="I21" s="62">
        <v>0</v>
      </c>
      <c r="J21" s="61">
        <f t="shared" si="2"/>
        <v>0</v>
      </c>
      <c r="K21" s="62">
        <v>0</v>
      </c>
      <c r="L21" s="62">
        <v>0</v>
      </c>
      <c r="M21" s="61">
        <f t="shared" si="3"/>
        <v>0</v>
      </c>
      <c r="N21" s="62">
        <v>0</v>
      </c>
      <c r="O21" s="62">
        <v>0</v>
      </c>
      <c r="P21" s="61">
        <f t="shared" si="4"/>
        <v>0</v>
      </c>
      <c r="Q21" s="62">
        <v>0</v>
      </c>
      <c r="R21" s="62">
        <v>0</v>
      </c>
      <c r="S21" s="61">
        <f t="shared" si="5"/>
        <v>0</v>
      </c>
      <c r="T21" s="62">
        <v>0</v>
      </c>
    </row>
    <row r="22" spans="1:20" ht="13.5" thickBot="1">
      <c r="A22" s="37">
        <v>16</v>
      </c>
      <c r="B22" s="41" t="s">
        <v>118</v>
      </c>
      <c r="C22" s="62">
        <v>264560</v>
      </c>
      <c r="D22" s="61">
        <f t="shared" si="0"/>
        <v>376434.96622102323</v>
      </c>
      <c r="E22" s="62">
        <v>215</v>
      </c>
      <c r="F22" s="62">
        <v>176162</v>
      </c>
      <c r="G22" s="61">
        <f t="shared" si="1"/>
        <v>250655.94390470174</v>
      </c>
      <c r="H22" s="62">
        <v>174</v>
      </c>
      <c r="I22" s="62">
        <v>88398</v>
      </c>
      <c r="J22" s="61">
        <f t="shared" si="2"/>
        <v>125779.02231632148</v>
      </c>
      <c r="K22" s="62">
        <v>41</v>
      </c>
      <c r="L22" s="62">
        <v>0</v>
      </c>
      <c r="M22" s="61">
        <f t="shared" si="3"/>
        <v>0</v>
      </c>
      <c r="N22" s="62">
        <v>0</v>
      </c>
      <c r="O22" s="62">
        <v>0</v>
      </c>
      <c r="P22" s="61">
        <f t="shared" si="4"/>
        <v>0</v>
      </c>
      <c r="Q22" s="62">
        <v>0</v>
      </c>
      <c r="R22" s="62">
        <v>0</v>
      </c>
      <c r="S22" s="61">
        <f t="shared" si="5"/>
        <v>0</v>
      </c>
      <c r="T22" s="62">
        <v>0</v>
      </c>
    </row>
    <row r="23" spans="1:20" ht="13.5" thickBot="1">
      <c r="A23" s="37">
        <v>17</v>
      </c>
      <c r="B23" s="41" t="s">
        <v>119</v>
      </c>
      <c r="C23" s="62">
        <v>0</v>
      </c>
      <c r="D23" s="61">
        <f t="shared" si="0"/>
        <v>0</v>
      </c>
      <c r="E23" s="62">
        <v>0</v>
      </c>
      <c r="F23" s="62">
        <v>0</v>
      </c>
      <c r="G23" s="61">
        <f t="shared" si="1"/>
        <v>0</v>
      </c>
      <c r="H23" s="62">
        <v>0</v>
      </c>
      <c r="I23" s="62">
        <v>0</v>
      </c>
      <c r="J23" s="61">
        <f t="shared" si="2"/>
        <v>0</v>
      </c>
      <c r="K23" s="62">
        <v>0</v>
      </c>
      <c r="L23" s="62">
        <v>0</v>
      </c>
      <c r="M23" s="61">
        <f t="shared" si="3"/>
        <v>0</v>
      </c>
      <c r="N23" s="62">
        <v>0</v>
      </c>
      <c r="O23" s="62">
        <v>0</v>
      </c>
      <c r="P23" s="61">
        <f t="shared" si="4"/>
        <v>0</v>
      </c>
      <c r="Q23" s="62">
        <v>0</v>
      </c>
      <c r="R23" s="62">
        <v>0</v>
      </c>
      <c r="S23" s="61">
        <f t="shared" si="5"/>
        <v>0</v>
      </c>
      <c r="T23" s="62">
        <v>0</v>
      </c>
    </row>
    <row r="24" spans="1:20" ht="13.5" thickBot="1">
      <c r="A24" s="37">
        <v>18</v>
      </c>
      <c r="B24" s="41" t="s">
        <v>120</v>
      </c>
      <c r="C24" s="62">
        <v>0</v>
      </c>
      <c r="D24" s="61">
        <f t="shared" si="0"/>
        <v>0</v>
      </c>
      <c r="E24" s="62">
        <v>0</v>
      </c>
      <c r="F24" s="62">
        <v>0</v>
      </c>
      <c r="G24" s="61">
        <f t="shared" si="1"/>
        <v>0</v>
      </c>
      <c r="H24" s="62">
        <v>0</v>
      </c>
      <c r="I24" s="62">
        <v>0</v>
      </c>
      <c r="J24" s="61">
        <f t="shared" si="2"/>
        <v>0</v>
      </c>
      <c r="K24" s="62">
        <v>0</v>
      </c>
      <c r="L24" s="62">
        <v>0</v>
      </c>
      <c r="M24" s="61">
        <f t="shared" si="3"/>
        <v>0</v>
      </c>
      <c r="N24" s="62">
        <v>0</v>
      </c>
      <c r="O24" s="62">
        <v>0</v>
      </c>
      <c r="P24" s="61">
        <f t="shared" si="4"/>
        <v>0</v>
      </c>
      <c r="Q24" s="62">
        <v>0</v>
      </c>
      <c r="R24" s="62">
        <v>0</v>
      </c>
      <c r="S24" s="61">
        <f t="shared" si="5"/>
        <v>0</v>
      </c>
      <c r="T24" s="62">
        <v>0</v>
      </c>
    </row>
    <row r="25" spans="1:20" ht="13.5" thickBot="1">
      <c r="A25" s="37">
        <v>19</v>
      </c>
      <c r="B25" s="41" t="s">
        <v>121</v>
      </c>
      <c r="C25" s="62">
        <v>0</v>
      </c>
      <c r="D25" s="61">
        <f t="shared" si="0"/>
        <v>0</v>
      </c>
      <c r="E25" s="62">
        <v>0</v>
      </c>
      <c r="F25" s="62">
        <v>0</v>
      </c>
      <c r="G25" s="61">
        <f t="shared" si="1"/>
        <v>0</v>
      </c>
      <c r="H25" s="62">
        <v>0</v>
      </c>
      <c r="I25" s="62">
        <v>0</v>
      </c>
      <c r="J25" s="61">
        <f t="shared" si="2"/>
        <v>0</v>
      </c>
      <c r="K25" s="62">
        <v>0</v>
      </c>
      <c r="L25" s="62">
        <v>0</v>
      </c>
      <c r="M25" s="61">
        <f t="shared" si="3"/>
        <v>0</v>
      </c>
      <c r="N25" s="62">
        <v>0</v>
      </c>
      <c r="O25" s="62">
        <v>0</v>
      </c>
      <c r="P25" s="61">
        <f t="shared" si="4"/>
        <v>0</v>
      </c>
      <c r="Q25" s="62">
        <v>0</v>
      </c>
      <c r="R25" s="62">
        <v>0</v>
      </c>
      <c r="S25" s="61">
        <f t="shared" si="5"/>
        <v>0</v>
      </c>
      <c r="T25" s="62">
        <v>0</v>
      </c>
    </row>
    <row r="26" spans="1:20" ht="13.5" thickBot="1">
      <c r="A26" s="37">
        <v>20</v>
      </c>
      <c r="B26" s="41" t="s">
        <v>122</v>
      </c>
      <c r="C26" s="62">
        <v>24095</v>
      </c>
      <c r="D26" s="61">
        <f t="shared" si="0"/>
        <v>34284.096277198194</v>
      </c>
      <c r="E26" s="62">
        <v>11</v>
      </c>
      <c r="F26" s="62">
        <v>9580</v>
      </c>
      <c r="G26" s="61">
        <f t="shared" si="1"/>
        <v>13631.111945862574</v>
      </c>
      <c r="H26" s="62">
        <v>6</v>
      </c>
      <c r="I26" s="62">
        <v>14515</v>
      </c>
      <c r="J26" s="61">
        <f t="shared" si="2"/>
        <v>20652.98433133562</v>
      </c>
      <c r="K26" s="62">
        <v>5</v>
      </c>
      <c r="L26" s="62">
        <v>0</v>
      </c>
      <c r="M26" s="61">
        <f t="shared" si="3"/>
        <v>0</v>
      </c>
      <c r="N26" s="62">
        <v>0</v>
      </c>
      <c r="O26" s="62">
        <v>0</v>
      </c>
      <c r="P26" s="61">
        <f t="shared" si="4"/>
        <v>0</v>
      </c>
      <c r="Q26" s="62">
        <v>0</v>
      </c>
      <c r="R26" s="62">
        <v>0</v>
      </c>
      <c r="S26" s="61">
        <f t="shared" si="5"/>
        <v>0</v>
      </c>
      <c r="T26" s="62">
        <v>0</v>
      </c>
    </row>
    <row r="27" spans="1:20" ht="13.5" thickBot="1">
      <c r="A27" s="37">
        <v>21</v>
      </c>
      <c r="B27" s="41" t="s">
        <v>123</v>
      </c>
      <c r="C27" s="62">
        <v>0</v>
      </c>
      <c r="D27" s="61">
        <f t="shared" si="0"/>
        <v>0</v>
      </c>
      <c r="E27" s="62">
        <v>0</v>
      </c>
      <c r="F27" s="62">
        <v>0</v>
      </c>
      <c r="G27" s="61">
        <f t="shared" si="1"/>
        <v>0</v>
      </c>
      <c r="H27" s="62">
        <v>0</v>
      </c>
      <c r="I27" s="62">
        <v>0</v>
      </c>
      <c r="J27" s="61">
        <f t="shared" si="2"/>
        <v>0</v>
      </c>
      <c r="K27" s="62">
        <v>0</v>
      </c>
      <c r="L27" s="62">
        <v>0</v>
      </c>
      <c r="M27" s="61">
        <f t="shared" si="3"/>
        <v>0</v>
      </c>
      <c r="N27" s="62">
        <v>0</v>
      </c>
      <c r="O27" s="62">
        <v>0</v>
      </c>
      <c r="P27" s="61">
        <f t="shared" si="4"/>
        <v>0</v>
      </c>
      <c r="Q27" s="62">
        <v>0</v>
      </c>
      <c r="R27" s="62">
        <v>0</v>
      </c>
      <c r="S27" s="61">
        <f t="shared" si="5"/>
        <v>0</v>
      </c>
      <c r="T27" s="62">
        <v>0</v>
      </c>
    </row>
    <row r="28" spans="1:20" ht="13.5" thickBot="1">
      <c r="A28" s="37">
        <v>22</v>
      </c>
      <c r="B28" s="41" t="s">
        <v>124</v>
      </c>
      <c r="C28" s="62">
        <v>0</v>
      </c>
      <c r="D28" s="61">
        <f t="shared" si="0"/>
        <v>0</v>
      </c>
      <c r="E28" s="62">
        <v>0</v>
      </c>
      <c r="F28" s="62">
        <v>0</v>
      </c>
      <c r="G28" s="61">
        <f t="shared" si="1"/>
        <v>0</v>
      </c>
      <c r="H28" s="62">
        <v>0</v>
      </c>
      <c r="I28" s="62">
        <v>0</v>
      </c>
      <c r="J28" s="61">
        <f t="shared" si="2"/>
        <v>0</v>
      </c>
      <c r="K28" s="62">
        <v>0</v>
      </c>
      <c r="L28" s="62">
        <v>0</v>
      </c>
      <c r="M28" s="61">
        <f t="shared" si="3"/>
        <v>0</v>
      </c>
      <c r="N28" s="62">
        <v>0</v>
      </c>
      <c r="O28" s="62">
        <v>0</v>
      </c>
      <c r="P28" s="61">
        <f t="shared" si="4"/>
        <v>0</v>
      </c>
      <c r="Q28" s="62">
        <v>0</v>
      </c>
      <c r="R28" s="62">
        <v>0</v>
      </c>
      <c r="S28" s="61">
        <f t="shared" si="5"/>
        <v>0</v>
      </c>
      <c r="T28" s="62">
        <v>0</v>
      </c>
    </row>
    <row r="29" spans="1:20" ht="13.5" thickBot="1">
      <c r="A29" s="37">
        <v>23</v>
      </c>
      <c r="B29" s="41" t="s">
        <v>125</v>
      </c>
      <c r="C29" s="62">
        <v>0</v>
      </c>
      <c r="D29" s="61">
        <f t="shared" si="0"/>
        <v>0</v>
      </c>
      <c r="E29" s="62">
        <v>0</v>
      </c>
      <c r="F29" s="62">
        <v>0</v>
      </c>
      <c r="G29" s="61">
        <f t="shared" si="1"/>
        <v>0</v>
      </c>
      <c r="H29" s="62">
        <v>0</v>
      </c>
      <c r="I29" s="62">
        <v>0</v>
      </c>
      <c r="J29" s="61">
        <f t="shared" si="2"/>
        <v>0</v>
      </c>
      <c r="K29" s="62">
        <v>0</v>
      </c>
      <c r="L29" s="62">
        <v>0</v>
      </c>
      <c r="M29" s="61">
        <f t="shared" si="3"/>
        <v>0</v>
      </c>
      <c r="N29" s="62">
        <v>0</v>
      </c>
      <c r="O29" s="62">
        <v>0</v>
      </c>
      <c r="P29" s="61">
        <f t="shared" si="4"/>
        <v>0</v>
      </c>
      <c r="Q29" s="62">
        <v>0</v>
      </c>
      <c r="R29" s="62">
        <v>0</v>
      </c>
      <c r="S29" s="61">
        <f t="shared" si="5"/>
        <v>0</v>
      </c>
      <c r="T29" s="62">
        <v>0</v>
      </c>
    </row>
    <row r="30" spans="1:20" ht="13.5" thickBot="1">
      <c r="A30" s="37">
        <v>24</v>
      </c>
      <c r="B30" s="41" t="s">
        <v>126</v>
      </c>
      <c r="C30" s="62">
        <v>0</v>
      </c>
      <c r="D30" s="61">
        <f t="shared" si="0"/>
        <v>0</v>
      </c>
      <c r="E30" s="62">
        <v>0</v>
      </c>
      <c r="F30" s="62">
        <v>0</v>
      </c>
      <c r="G30" s="61">
        <f t="shared" si="1"/>
        <v>0</v>
      </c>
      <c r="H30" s="62">
        <v>0</v>
      </c>
      <c r="I30" s="62">
        <v>0</v>
      </c>
      <c r="J30" s="61">
        <f t="shared" si="2"/>
        <v>0</v>
      </c>
      <c r="K30" s="62">
        <v>0</v>
      </c>
      <c r="L30" s="62">
        <v>0</v>
      </c>
      <c r="M30" s="61">
        <f t="shared" si="3"/>
        <v>0</v>
      </c>
      <c r="N30" s="62">
        <v>0</v>
      </c>
      <c r="O30" s="62">
        <v>0</v>
      </c>
      <c r="P30" s="61">
        <f t="shared" si="4"/>
        <v>0</v>
      </c>
      <c r="Q30" s="62">
        <v>0</v>
      </c>
      <c r="R30" s="62">
        <v>0</v>
      </c>
      <c r="S30" s="61">
        <f t="shared" si="5"/>
        <v>0</v>
      </c>
      <c r="T30" s="62">
        <v>0</v>
      </c>
    </row>
    <row r="31" spans="1:20" ht="13.5" thickBot="1">
      <c r="A31" s="37">
        <v>25</v>
      </c>
      <c r="B31" s="41" t="s">
        <v>127</v>
      </c>
      <c r="C31" s="62">
        <v>0</v>
      </c>
      <c r="D31" s="61">
        <f t="shared" si="0"/>
        <v>0</v>
      </c>
      <c r="E31" s="62">
        <v>0</v>
      </c>
      <c r="F31" s="62">
        <v>0</v>
      </c>
      <c r="G31" s="61">
        <f t="shared" si="1"/>
        <v>0</v>
      </c>
      <c r="H31" s="62">
        <v>0</v>
      </c>
      <c r="I31" s="62">
        <v>0</v>
      </c>
      <c r="J31" s="61">
        <f t="shared" si="2"/>
        <v>0</v>
      </c>
      <c r="K31" s="62">
        <v>0</v>
      </c>
      <c r="L31" s="62">
        <v>0</v>
      </c>
      <c r="M31" s="61">
        <f t="shared" si="3"/>
        <v>0</v>
      </c>
      <c r="N31" s="62">
        <v>0</v>
      </c>
      <c r="O31" s="62">
        <v>0</v>
      </c>
      <c r="P31" s="61">
        <f t="shared" si="4"/>
        <v>0</v>
      </c>
      <c r="Q31" s="62">
        <v>0</v>
      </c>
      <c r="R31" s="62">
        <v>0</v>
      </c>
      <c r="S31" s="61">
        <f t="shared" si="5"/>
        <v>0</v>
      </c>
      <c r="T31" s="62">
        <v>0</v>
      </c>
    </row>
    <row r="32" spans="1:20" ht="13.5" thickBot="1">
      <c r="A32" s="37">
        <v>26</v>
      </c>
      <c r="B32" s="41" t="s">
        <v>128</v>
      </c>
      <c r="C32" s="62">
        <v>0</v>
      </c>
      <c r="D32" s="61">
        <f t="shared" si="0"/>
        <v>0</v>
      </c>
      <c r="E32" s="62">
        <v>0</v>
      </c>
      <c r="F32" s="62">
        <v>0</v>
      </c>
      <c r="G32" s="61">
        <f t="shared" si="1"/>
        <v>0</v>
      </c>
      <c r="H32" s="62">
        <v>0</v>
      </c>
      <c r="I32" s="62">
        <v>0</v>
      </c>
      <c r="J32" s="61">
        <f t="shared" si="2"/>
        <v>0</v>
      </c>
      <c r="K32" s="62">
        <v>0</v>
      </c>
      <c r="L32" s="62">
        <v>0</v>
      </c>
      <c r="M32" s="61">
        <f t="shared" si="3"/>
        <v>0</v>
      </c>
      <c r="N32" s="62">
        <v>0</v>
      </c>
      <c r="O32" s="62">
        <v>0</v>
      </c>
      <c r="P32" s="61">
        <f t="shared" si="4"/>
        <v>0</v>
      </c>
      <c r="Q32" s="62">
        <v>0</v>
      </c>
      <c r="R32" s="62">
        <v>0</v>
      </c>
      <c r="S32" s="61">
        <f t="shared" si="5"/>
        <v>0</v>
      </c>
      <c r="T32" s="62">
        <v>0</v>
      </c>
    </row>
    <row r="33" spans="1:20" s="32" customFormat="1" ht="12.75">
      <c r="A33" s="42">
        <v>26</v>
      </c>
      <c r="B33" s="43" t="s">
        <v>129</v>
      </c>
      <c r="C33" s="60">
        <f aca="true" t="shared" si="6" ref="C33:T33">SUM(C7:C32)</f>
        <v>1089769</v>
      </c>
      <c r="D33" s="61">
        <f t="shared" si="0"/>
        <v>1550601.5902015355</v>
      </c>
      <c r="E33" s="60">
        <f t="shared" si="6"/>
        <v>714</v>
      </c>
      <c r="F33" s="60">
        <f t="shared" si="6"/>
        <v>736299</v>
      </c>
      <c r="G33" s="61">
        <f t="shared" si="1"/>
        <v>1047659.0912971469</v>
      </c>
      <c r="H33" s="60">
        <f t="shared" si="6"/>
        <v>494</v>
      </c>
      <c r="I33" s="60">
        <f t="shared" si="6"/>
        <v>327970</v>
      </c>
      <c r="J33" s="61">
        <f t="shared" si="2"/>
        <v>466659.2677332514</v>
      </c>
      <c r="K33" s="60">
        <f t="shared" si="6"/>
        <v>148</v>
      </c>
      <c r="L33" s="60">
        <f t="shared" si="6"/>
        <v>0</v>
      </c>
      <c r="M33" s="61">
        <f t="shared" si="3"/>
        <v>0</v>
      </c>
      <c r="N33" s="60">
        <f t="shared" si="6"/>
        <v>0</v>
      </c>
      <c r="O33" s="60">
        <f t="shared" si="6"/>
        <v>0</v>
      </c>
      <c r="P33" s="61">
        <f t="shared" si="4"/>
        <v>0</v>
      </c>
      <c r="Q33" s="60">
        <f t="shared" si="6"/>
        <v>0</v>
      </c>
      <c r="R33" s="60">
        <f t="shared" si="6"/>
        <v>25500</v>
      </c>
      <c r="S33" s="61">
        <f t="shared" si="5"/>
        <v>36283.23117113733</v>
      </c>
      <c r="T33" s="60">
        <f t="shared" si="6"/>
        <v>72</v>
      </c>
    </row>
    <row r="34" spans="3:19" ht="12.75">
      <c r="C34" s="34"/>
      <c r="D34" s="34"/>
      <c r="F34" s="34"/>
      <c r="G34" s="34"/>
      <c r="I34" s="34"/>
      <c r="J34" s="34"/>
      <c r="R34" s="34"/>
      <c r="S34" s="34"/>
    </row>
    <row r="35" spans="3:19" ht="12.75">
      <c r="C35" s="34"/>
      <c r="D35" s="34"/>
      <c r="F35" s="34"/>
      <c r="G35" s="34"/>
      <c r="I35" s="34"/>
      <c r="J35" s="34"/>
      <c r="R35" s="34"/>
      <c r="S35" s="34"/>
    </row>
    <row r="36" spans="3:19" ht="12.75">
      <c r="C36" s="34"/>
      <c r="D36" s="34"/>
      <c r="F36" s="34"/>
      <c r="G36" s="34"/>
      <c r="I36" s="34"/>
      <c r="J36" s="34"/>
      <c r="R36" s="34"/>
      <c r="S36" s="34"/>
    </row>
    <row r="37" spans="3:19" ht="12.75">
      <c r="C37" s="34"/>
      <c r="D37" s="34"/>
      <c r="F37" s="34"/>
      <c r="G37" s="34"/>
      <c r="I37" s="34"/>
      <c r="J37" s="34"/>
      <c r="R37" s="34"/>
      <c r="S37" s="34"/>
    </row>
    <row r="38" spans="3:19" ht="12.75">
      <c r="C38" s="34"/>
      <c r="D38" s="34"/>
      <c r="F38" s="34"/>
      <c r="G38" s="34"/>
      <c r="I38" s="34"/>
      <c r="J38" s="34"/>
      <c r="R38" s="34"/>
      <c r="S38" s="34"/>
    </row>
    <row r="39" spans="3:19" ht="12.75">
      <c r="C39" s="34"/>
      <c r="D39" s="34"/>
      <c r="F39" s="34"/>
      <c r="G39" s="34"/>
      <c r="I39" s="34"/>
      <c r="J39" s="34"/>
      <c r="R39" s="34"/>
      <c r="S39" s="34"/>
    </row>
    <row r="40" spans="3:19" ht="12.75">
      <c r="C40" s="34"/>
      <c r="D40" s="34"/>
      <c r="F40" s="34"/>
      <c r="G40" s="34"/>
      <c r="I40" s="34"/>
      <c r="J40" s="34"/>
      <c r="R40" s="34"/>
      <c r="S40" s="34"/>
    </row>
    <row r="41" spans="3:19" ht="12.75">
      <c r="C41" s="34"/>
      <c r="D41" s="34"/>
      <c r="F41" s="34"/>
      <c r="G41" s="34"/>
      <c r="I41" s="34"/>
      <c r="J41" s="34"/>
      <c r="R41" s="34"/>
      <c r="S41" s="34"/>
    </row>
    <row r="42" spans="3:19" ht="12.75">
      <c r="C42" s="34"/>
      <c r="D42" s="34"/>
      <c r="F42" s="34"/>
      <c r="G42" s="34"/>
      <c r="I42" s="34"/>
      <c r="J42" s="34"/>
      <c r="R42" s="34"/>
      <c r="S42" s="34"/>
    </row>
    <row r="43" spans="3:19" ht="12.75">
      <c r="C43" s="34"/>
      <c r="D43" s="34"/>
      <c r="F43" s="34"/>
      <c r="G43" s="34"/>
      <c r="I43" s="34"/>
      <c r="J43" s="34"/>
      <c r="R43" s="34"/>
      <c r="S43" s="34"/>
    </row>
  </sheetData>
  <sheetProtection password="CE88" sheet="1" objects="1" scenarios="1"/>
  <mergeCells count="9">
    <mergeCell ref="A1:A4"/>
    <mergeCell ref="B1:B4"/>
    <mergeCell ref="F2:T2"/>
    <mergeCell ref="C2:E3"/>
    <mergeCell ref="F3:H3"/>
    <mergeCell ref="I3:K3"/>
    <mergeCell ref="L3:N3"/>
    <mergeCell ref="O3:Q3"/>
    <mergeCell ref="R3:T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scale="93" r:id="rId1"/>
  <headerFooter alignWithMargins="0">
    <oddHeader>&amp;C&amp;"Arial,Bold"&amp;11 5.2. Rajona padomes pirktie sociālie pakalpojumi institūcijās</oddHeader>
    <oddFooter>&amp;L
&amp;8SPP Statistiskās informācijas un analīzes daļa&amp;R
&amp;P+9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K</dc:creator>
  <cp:keywords/>
  <dc:description/>
  <cp:lastModifiedBy>zanis.buhanovskis</cp:lastModifiedBy>
  <cp:lastPrinted>2008-04-28T07:34:55Z</cp:lastPrinted>
  <dcterms:created xsi:type="dcterms:W3CDTF">2007-03-13T07:58:41Z</dcterms:created>
  <dcterms:modified xsi:type="dcterms:W3CDTF">2013-09-30T10:55:39Z</dcterms:modified>
  <cp:category/>
  <cp:version/>
  <cp:contentType/>
  <cp:contentStatus/>
</cp:coreProperties>
</file>