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425" tabRatio="870" activeTab="6"/>
  </bookViews>
  <sheets>
    <sheet name="25. pielikums" sheetId="1" r:id="rId1"/>
    <sheet name="26. pielikums" sheetId="2" r:id="rId2"/>
    <sheet name="27.pielikums" sheetId="3" r:id="rId3"/>
    <sheet name="28.pielikums" sheetId="4" r:id="rId4"/>
    <sheet name="29. pielikums" sheetId="5" r:id="rId5"/>
    <sheet name="30.pielikums" sheetId="6" r:id="rId6"/>
    <sheet name="31. pielikums" sheetId="7" r:id="rId7"/>
  </sheets>
  <definedNames>
    <definedName name="_xlfn.COUNTIFS" hidden="1">#NAME?</definedName>
    <definedName name="_xlnm.Print_Area" localSheetId="0">'25. pielikums'!$A$2:$D$55</definedName>
    <definedName name="_xlnm.Print_Titles" localSheetId="2">'27.pielikums'!$11:$12</definedName>
  </definedNames>
  <calcPr fullCalcOnLoad="1"/>
</workbook>
</file>

<file path=xl/sharedStrings.xml><?xml version="1.0" encoding="utf-8"?>
<sst xmlns="http://schemas.openxmlformats.org/spreadsheetml/2006/main" count="310" uniqueCount="214">
  <si>
    <t>Izmaksu pozīcijas nosaukums</t>
  </si>
  <si>
    <t>1.1.</t>
  </si>
  <si>
    <t>1.2.</t>
  </si>
  <si>
    <t>2.1.</t>
  </si>
  <si>
    <t>2.2.</t>
  </si>
  <si>
    <t>1.1.1.</t>
  </si>
  <si>
    <t>1.1.2.</t>
  </si>
  <si>
    <t>2.3.</t>
  </si>
  <si>
    <t>3.1.</t>
  </si>
  <si>
    <t>3.2.</t>
  </si>
  <si>
    <t>3.3.</t>
  </si>
  <si>
    <t>X</t>
  </si>
  <si>
    <t xml:space="preserve"> </t>
  </si>
  <si>
    <t>KOPĀ</t>
  </si>
  <si>
    <r>
      <t xml:space="preserve">7 </t>
    </r>
    <r>
      <rPr>
        <sz val="10"/>
        <rFont val="Times New Roman"/>
        <family val="1"/>
      </rPr>
      <t>Bezpajumtnieki vai mājokli zaudējušas personas – personas bez noteiktas dzīves vietas (t.sk. personas, kas apmetušās bezpajumtnieku patversmēs, krīzes centros, bēgļu nometnēs).</t>
    </r>
  </si>
  <si>
    <r>
      <t xml:space="preserve">6 </t>
    </r>
    <r>
      <rPr>
        <sz val="10"/>
        <rFont val="Times New Roman"/>
        <family val="1"/>
      </rPr>
      <t>Citas nelabvēlīgā situācijā esošas personas – šajā grupā 2014.–2020. gada plānošanas periodā uzskaita šādas ESF tiešu atbalstu saņēmušas personas:
- bērnus (līdz 18 gadu vecuma sasniegšanai): kuri saņem ārpusģimenes aprūpi vai pamet to, kuru vecāki uzturas ārvalstīs, kuri aug sociālā riska ģimenēs;
- jauniešus (no 13 līdz 25 gadu vecumam atbilstoši Jaunatnes likumam), kuri nav ieguvuši pamatizglītību vismaz ISCED 1 līmenī;
- daudzbērnu ģimenes (Bērnu tiesību aizsardzības likuma izpratnē – ģimene, kura aprūpē trīs vai vairāk bērnus, tai skaitā audžuģimenē ievietotus un aizbildnībā esošus bērnus);
- personas, kuras aprūpē mājās apgādībā esošu personu;
- personas ar prognozējamu invaliditāti;
- no psihoaktīvām vielām atkarīgas personas un līdzatkarīgos ģimenes locekļus;
- ieslodzījumā esošas un no ieslodzījuma vietām atbrīvotas personas;
- no vardarbības cietušas personas un ģimenes un cilvēktirdzniecības upurus;
- bezpajumtniekus;
- ģimenes vai atsevišķi dzīvojošas personas, kas atzītas par trūcīgām, t.sk. personas, kas saņem pabalstu garantētā minimālā ienākuma (GMI) līmeņa nodrošināšanai;
- mājokļa pabalsta saņēmējus.</t>
    </r>
  </si>
  <si>
    <r>
      <rPr>
        <vertAlign val="superscript"/>
        <sz val="10"/>
        <rFont val="Times New Roman"/>
        <family val="1"/>
      </rPr>
      <t>5</t>
    </r>
    <r>
      <rPr>
        <sz val="10"/>
        <rFont val="Times New Roman"/>
        <family val="1"/>
      </rPr>
      <t xml:space="preserve"> Dalībnieku sadalījumu pa invaliditātes veidiem aizpilda tikai SAM 7.1.1., 7.2.1., 7.3.2., 8.3.2., 8.3.3., 8.3.4., 8.3.5., 8.4.1., 8.5.1., 9.1.1., 9.1.2., 9.1.4., 9.2.1., 9.2.2., 9.2.4. un 9.2.5.  </t>
    </r>
  </si>
  <si>
    <r>
      <t xml:space="preserve">4 </t>
    </r>
    <r>
      <rPr>
        <u val="single"/>
        <sz val="10"/>
        <rFont val="Times New Roman"/>
        <family val="1"/>
      </rPr>
      <t>Migranti</t>
    </r>
    <r>
      <rPr>
        <sz val="10"/>
        <rFont val="Times New Roman"/>
        <family val="1"/>
      </rPr>
      <t xml:space="preserve"> – personas, kas ieceļojušas Latvijā no citas valsts ar mērķi apmesties tajā uz dzīvi, kas uzskatāmi par ārzemniekiem, repatriantiem vai patvēruma meklētājiem. 31.10.2002. likuma “Imigrācijas likums” 1. pantā noteikts, ka ārzemnieks ir persona, kura nav Latvijas pilsonis un Latvijas nepilsonis. 21.09.1995. likuma “Repatriācijas likums” 2. pantā noteikts, ka repatriants ir persona, kura ir Latvijas pilsonis vai kurai viens no vecākiem vai vecvecākiem ir latvietis vai lībietis (līvs) un kura brīvprātīgi pārceļas uz pastāvīgu dzīvi Latvijas Republikā. 15.06.2009. likuma “Patvēruma likums” 1. pantā noteikts, ka patvēruma meklētājs ir trešās valsts piederīgais vai bezvalstnieks, kas šajā likumā noteiktajā kārtībā iesniedzis iesniegumu par bēgļa vai alternatīvā statusa piešķiršanu Latvijas Republikā līdz brīdim, kad stājies spēkā un kļuvis neapstrīdams galīgais lēmums par viņa iesniegumu.
</t>
    </r>
    <r>
      <rPr>
        <u val="single"/>
        <sz val="10"/>
        <rFont val="Times New Roman"/>
        <family val="1"/>
      </rPr>
      <t>Dalībnieki ar ārvalstu izcelsmi</t>
    </r>
    <r>
      <rPr>
        <sz val="10"/>
        <rFont val="Times New Roman"/>
        <family val="1"/>
      </rPr>
      <t xml:space="preserve"> – personas, kuru vecāki ir dzimuši ārpus Latvijas Republikas.
</t>
    </r>
    <r>
      <rPr>
        <u val="single"/>
        <sz val="10"/>
        <rFont val="Times New Roman"/>
        <family val="1"/>
      </rPr>
      <t>Minoritāšu grupas</t>
    </r>
    <r>
      <rPr>
        <sz val="10"/>
        <rFont val="Times New Roman"/>
        <family val="1"/>
      </rPr>
      <t xml:space="preserve"> (tostarp sociāli atstumtās kopienas, piemēram, romi) – dalībnieki, kas pieder pie kādas no nacionālajām minoritātēm. Atbilstoši 12.06.2009. likuma “Par Vispārējo konvenciju par nacionālo minoritāšu aizsardzību” 2. pantam, nacionālās minoritātes ir Latvijas pilsoņi, kuri kultūras, reliģijas vai valodas ziņā atšķiras no latviešiem, paaudzēm ilgi tradicionāli dzīvojoši Latvijā un uzskata sevi par piederīgiem Latvijas valstij un sabiedrībai, kā arī vēlas saglabāt un attīstīt savu kultūru, reliģiju vai valodu. Personas, kas nav Latvijas pilsoņi, bet pastāvīgi un legāli dzīvo Latvijas Republikā, un kas sevi identificē ar iepriekš minēto nacionālās minoritātes definīciju, arī ir uzskatāmas par nacionālajām minoritātēm.</t>
    </r>
  </si>
  <si>
    <r>
      <t xml:space="preserve">3 </t>
    </r>
    <r>
      <rPr>
        <u val="single"/>
        <sz val="10"/>
        <rFont val="Times New Roman"/>
        <family val="1"/>
      </rPr>
      <t>Neaktīvas personas</t>
    </r>
    <r>
      <rPr>
        <sz val="10"/>
        <rFont val="Times New Roman"/>
        <family val="1"/>
      </rPr>
      <t xml:space="preserve"> – ekonomiski neaktīvas personas jeb ekonomiski neaktīvie iedzīvotāji, personas, kuras nevar pieskaitīt ne pie nodarbinātajiem iedzīvotājiem, ne arī pie darba meklētājiem (mājsaimnieces, nestrādājošie invalīdi, mācību iestāžu audzēkņi un studenti darbspējas vecumā, kas nestrādā un nemeklē darbu, nestrādājošie pensionāri u.c.).</t>
    </r>
  </si>
  <si>
    <r>
      <t xml:space="preserve">2 </t>
    </r>
    <r>
      <rPr>
        <u val="single"/>
        <sz val="10"/>
        <rFont val="Times New Roman"/>
        <family val="1"/>
      </rPr>
      <t>Ilgstošie bezdarbnieki</t>
    </r>
    <r>
      <rPr>
        <sz val="10"/>
        <rFont val="Times New Roman"/>
        <family val="1"/>
      </rPr>
      <t xml:space="preserve"> – pieaugušie (25 gadi un vairāk) Nodarbinātības valsts aģentūras (NVA) uzskaitē ir ilgāk par 12 mēnešiem, jaunieši (līdz 25) – NVA uzskaitē ir ilgāk par 6 mēnešiem.</t>
    </r>
  </si>
  <si>
    <r>
      <rPr>
        <vertAlign val="superscript"/>
        <sz val="10"/>
        <rFont val="Times New Roman"/>
        <family val="1"/>
      </rPr>
      <t>1</t>
    </r>
    <r>
      <rPr>
        <sz val="10"/>
        <rFont val="Times New Roman"/>
        <family val="1"/>
      </rPr>
      <t xml:space="preserve"> Aizpilda SAM 1.2.2., 3.4.1., 3.4.2., 7.3.2., 8.2.2., 8.4.1., 8.5.3., 9.1.3., 9.2.1., 9.2.6.</t>
    </r>
  </si>
  <si>
    <t>paraksts</t>
  </si>
  <si>
    <r>
      <t>Atsakos sniegt _____., _____., _____., _____., _____., _____.punktos noteiktās ziņas</t>
    </r>
    <r>
      <rPr>
        <sz val="10"/>
        <rFont val="Times New Roman"/>
        <family val="1"/>
      </rPr>
      <t>*
(ja neatsakāties sniegt ziņas, jāliek "-" un paraksts paraksta ailē)</t>
    </r>
  </si>
  <si>
    <r>
      <t>Piekrītu savu šajā anketā norādīto un valsts reģistros pieejamo personas datu uzglabāšanai, apstrādei, kā arī pārbaudei, lai veiktu personas identifikāciju, kā arī piekrītu, ka normatīvajos aktos noteiktajos gadījumos, kārtībā un apjomā personas dati var tikt nodoti citām kompetentajām institūcijām to funkciju nodrošināšanai</t>
    </r>
    <r>
      <rPr>
        <sz val="10"/>
        <rFont val="Times New Roman"/>
        <family val="1"/>
      </rPr>
      <t>*</t>
    </r>
  </si>
  <si>
    <r>
      <t>bezpajumtnieks vai mājokli zaudējusi persona</t>
    </r>
    <r>
      <rPr>
        <vertAlign val="superscript"/>
        <sz val="10"/>
        <rFont val="Times New Roman"/>
        <family val="1"/>
      </rPr>
      <t>7</t>
    </r>
  </si>
  <si>
    <t>5.3.</t>
  </si>
  <si>
    <t>dalībnieks no viena pieaugušā mājsaimniecības ar apgādībā esošiem bērniem</t>
  </si>
  <si>
    <t>5.2.</t>
  </si>
  <si>
    <t>dalībnieks no vairāku pieaugušo mājsaimniecības, kurā neviens nav nodarbināts, ar apgādībā esošiem bērniem</t>
  </si>
  <si>
    <t>5.1.1.</t>
  </si>
  <si>
    <t>dalībnieks no vairāku pieaugušo mājsaimniecības, kurā neviens nav nodarbināts</t>
  </si>
  <si>
    <t>5.1.</t>
  </si>
  <si>
    <t>5. Dalījums pēc mājsaimniecībām</t>
  </si>
  <si>
    <t>ar augstāko izglītību (ISCED 5. līmenis līdz 8. līmenis)</t>
  </si>
  <si>
    <t>4.3.</t>
  </si>
  <si>
    <t>ar vidējo izglītību (ISCED 3. līmenis) vai pēcvidējo izglītību (ISCED 4. līmenis)</t>
  </si>
  <si>
    <t>4.2.</t>
  </si>
  <si>
    <t>ar pamatskolas izglītību (ISCED 1. līmenis) vai zemākā līmeņa vidējo izglītību (ISCED 2. līmenis</t>
  </si>
  <si>
    <t>4.1.</t>
  </si>
  <si>
    <t xml:space="preserve">4. Dalījums pēc izglītības </t>
  </si>
  <si>
    <r>
      <t>cita nelabvēlīgā situācijā esoša persona</t>
    </r>
    <r>
      <rPr>
        <vertAlign val="superscript"/>
        <sz val="10"/>
        <rFont val="Times New Roman"/>
        <family val="1"/>
      </rPr>
      <t>6</t>
    </r>
  </si>
  <si>
    <r>
      <t>cita veida invaliditāte</t>
    </r>
    <r>
      <rPr>
        <vertAlign val="superscript"/>
        <sz val="10"/>
        <rFont val="Times New Roman"/>
        <family val="1"/>
      </rPr>
      <t>5</t>
    </r>
  </si>
  <si>
    <t>3.2.5.</t>
  </si>
  <si>
    <r>
      <t>psihiskiem traucējumiem</t>
    </r>
    <r>
      <rPr>
        <vertAlign val="superscript"/>
        <sz val="10"/>
        <rFont val="Times New Roman"/>
        <family val="1"/>
      </rPr>
      <t>5</t>
    </r>
  </si>
  <si>
    <t>3.2.4.</t>
  </si>
  <si>
    <r>
      <t>kustību traucējumiem</t>
    </r>
    <r>
      <rPr>
        <vertAlign val="superscript"/>
        <sz val="10"/>
        <rFont val="Times New Roman"/>
        <family val="1"/>
      </rPr>
      <t>5</t>
    </r>
  </si>
  <si>
    <t>3.2.3.</t>
  </si>
  <si>
    <r>
      <t>dzirdes traucējumiem</t>
    </r>
    <r>
      <rPr>
        <vertAlign val="superscript"/>
        <sz val="10"/>
        <rFont val="Times New Roman"/>
        <family val="1"/>
      </rPr>
      <t>5</t>
    </r>
  </si>
  <si>
    <t>3.2.2.</t>
  </si>
  <si>
    <r>
      <t>redzes traucējumiem</t>
    </r>
    <r>
      <rPr>
        <vertAlign val="superscript"/>
        <sz val="10"/>
        <rFont val="Times New Roman"/>
        <family val="1"/>
      </rPr>
      <t>5</t>
    </r>
  </si>
  <si>
    <t>3.2.1.</t>
  </si>
  <si>
    <t>dalībnieks ar invaliditāti, t.sk. ar:</t>
  </si>
  <si>
    <t>t.sk. Roms</t>
  </si>
  <si>
    <t>3.1.1.</t>
  </si>
  <si>
    <r>
      <t>migrants, dalībnieks ar ārvalstu izcelsmi, minoritāte</t>
    </r>
    <r>
      <rPr>
        <vertAlign val="superscript"/>
        <sz val="10"/>
        <rFont val="Times New Roman"/>
        <family val="1"/>
      </rPr>
      <t>4</t>
    </r>
  </si>
  <si>
    <t xml:space="preserve">3. Dalījums pēc sociālās atstumtības riskam pakļautajām grupām </t>
  </si>
  <si>
    <t>t.sk. izglītībā vai apmācībā neiesaistīta neaktīva persona</t>
  </si>
  <si>
    <t>2.3.1.</t>
  </si>
  <si>
    <r>
      <t>neaktīva persona</t>
    </r>
    <r>
      <rPr>
        <vertAlign val="superscript"/>
        <sz val="10"/>
        <rFont val="Times New Roman"/>
        <family val="1"/>
      </rPr>
      <t>3</t>
    </r>
  </si>
  <si>
    <r>
      <t>t.sk. ilgstošais bezdarbnieks</t>
    </r>
    <r>
      <rPr>
        <vertAlign val="superscript"/>
        <sz val="10"/>
        <rFont val="Times New Roman"/>
        <family val="1"/>
      </rPr>
      <t>2</t>
    </r>
  </si>
  <si>
    <t>2.2.1.</t>
  </si>
  <si>
    <t>bezdarbnieks</t>
  </si>
  <si>
    <t>nodarbinātā persona, tostarp pašnodarbinātā persona</t>
  </si>
  <si>
    <t>2. Dalījums pēc statusa darba tirgū</t>
  </si>
  <si>
    <r>
      <t>ierakstīt "</t>
    </r>
    <r>
      <rPr>
        <b/>
        <sz val="10"/>
        <color indexed="10"/>
        <rFont val="Times New Roman"/>
        <family val="1"/>
      </rPr>
      <t>jā</t>
    </r>
    <r>
      <rPr>
        <b/>
        <sz val="10"/>
        <rFont val="Times New Roman"/>
        <family val="1"/>
      </rPr>
      <t>" vai "</t>
    </r>
    <r>
      <rPr>
        <b/>
        <sz val="10"/>
        <color indexed="10"/>
        <rFont val="Times New Roman"/>
        <family val="1"/>
      </rPr>
      <t>nē</t>
    </r>
    <r>
      <rPr>
        <b/>
        <sz val="10"/>
        <rFont val="Times New Roman"/>
        <family val="1"/>
      </rPr>
      <t>"</t>
    </r>
  </si>
  <si>
    <t>0.9.</t>
  </si>
  <si>
    <t>Darba vietas faktiskā atrašanās vieta (norādīt konkrētu pilsētu vai pagastu)</t>
  </si>
  <si>
    <t>0.8.</t>
  </si>
  <si>
    <t>Uzņēmuma/institūcijas reģistrācijas Nr.</t>
  </si>
  <si>
    <t>0.7.</t>
  </si>
  <si>
    <t>Uzņēmuma/institūcijas nosaukumus</t>
  </si>
  <si>
    <r>
      <t>Uzņēmums/institūcija</t>
    </r>
    <r>
      <rPr>
        <vertAlign val="superscript"/>
        <sz val="10"/>
        <rFont val="Times New Roman"/>
        <family val="1"/>
      </rPr>
      <t>1</t>
    </r>
    <r>
      <rPr>
        <sz val="10"/>
        <rFont val="Times New Roman"/>
        <family val="1"/>
      </rPr>
      <t xml:space="preserve">
(aizpildāms, ja dalībnieks ir nodarbināta persona vai piedalās kā dalībnieks no kādas institūcijas vai NVO)</t>
    </r>
  </si>
  <si>
    <t>0.2.</t>
  </si>
  <si>
    <t>Dalībnieka personas kods*</t>
  </si>
  <si>
    <t>0.1.</t>
  </si>
  <si>
    <t>Dalībnieka vārds, uzvārds*</t>
  </si>
  <si>
    <t>Beigu datums*</t>
  </si>
  <si>
    <t>Sākuma datums*</t>
  </si>
  <si>
    <t>Semināra/ apmācības/ konsultācijas/ cita pasākuma nosaukums*</t>
  </si>
  <si>
    <t>*obligāti aizpildāmi lauki</t>
  </si>
  <si>
    <t>ESF projekta "Sociālo pakalpojumu atbalsta sistēmas pilnveide"
(Nr.9.2.2.2./16/I/001) dalībnieka aptaujas anketa</t>
  </si>
  <si>
    <t>bezpajumtnieks vai mājokli zaudējusi persona</t>
  </si>
  <si>
    <t>dalībnieks no vairāku pieaugušo mājsaimniecības, kurā neviens nav nodarbināts, t.sk ar apgādībā esošiem bērniem</t>
  </si>
  <si>
    <t>cita nelabvēlīgā situācijā esoša persona</t>
  </si>
  <si>
    <t>dalībnieks ar cita veida invaliditāti</t>
  </si>
  <si>
    <t>dalībnieks ar psihiskiem traucējumiem</t>
  </si>
  <si>
    <t>dalībnieks ar kustību traucējumiem</t>
  </si>
  <si>
    <t>dalībnieks ar dzirdes traucējumiem</t>
  </si>
  <si>
    <t>dalībnieks ar redzes traucējumiem</t>
  </si>
  <si>
    <t>migrants, dalībnieks ar ārvalstu izcelsmi, minoritāte, t.sk.Roms</t>
  </si>
  <si>
    <t>neaktīva persona, t.sk. izglītībā vai apmācībā neiesaistīta neaktīva persona</t>
  </si>
  <si>
    <t>bezdarbnieks, t.sk. ilgstošais bezdarbnieks</t>
  </si>
  <si>
    <t>Dalījums pēc mājsaimniecībām</t>
  </si>
  <si>
    <t xml:space="preserve"> Dalījums pēc izglītības </t>
  </si>
  <si>
    <t xml:space="preserve">Dalījums pēc sociālās atstumtības riskam pakļautajām grupām </t>
  </si>
  <si>
    <t>Dalījums pēc statusa darba tirgū</t>
  </si>
  <si>
    <t>Uzņēmums/institūcija1(aizpildāms, ja dalībnieks ir nodarbināta persona vai piedalās kā dalībnieks no kādas institūcijas vai NVO)</t>
  </si>
  <si>
    <t>Dalībnieku vārds, uzvārds</t>
  </si>
  <si>
    <t>NPK</t>
  </si>
  <si>
    <t>Semināra/ apmācības/ konsultācijas/ cita pasākuma nosaukums (norises datums)</t>
  </si>
  <si>
    <t>Pašvaldības nosaukums</t>
  </si>
  <si>
    <t>mm</t>
  </si>
  <si>
    <t>Atskaites aizpildīšanas datums</t>
  </si>
  <si>
    <t>gggg</t>
  </si>
  <si>
    <t>dd</t>
  </si>
  <si>
    <t>Datums:</t>
  </si>
  <si>
    <t>Nr.1/A</t>
  </si>
  <si>
    <t>Datums</t>
  </si>
  <si>
    <t>Nostrādāto stundu skaits</t>
  </si>
  <si>
    <t>Veiktā darba īss izklāsts</t>
  </si>
  <si>
    <t>KOPĀ
 nedēļā</t>
  </si>
  <si>
    <t>KOPĀ nedēļā</t>
  </si>
  <si>
    <t>MĒNĒSĪ KOPĀ</t>
  </si>
  <si>
    <t>telefona nummurs, e-pasts:</t>
  </si>
  <si>
    <t>ESF projekts "Sociālo pakalpojumu atbalsta sistēmas pilnveide"
(Nr.9.2.2.2./16/I/001)</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</si>
  <si>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</si>
  <si>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</si>
  <si>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</si>
  <si>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</si>
  <si>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</si>
  <si>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</si>
  <si>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</si>
  <si>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 xml:space="preserve">Sociālais darbinieks </t>
  </si>
  <si>
    <t>Vārds Uzvārds</t>
  </si>
  <si>
    <t>telefona nr.</t>
  </si>
  <si>
    <t>e-pasts</t>
  </si>
  <si>
    <t>Datums (ddmmgggg)</t>
  </si>
  <si>
    <t>Sociālā darbinieka Vārds Uzvārds</t>
  </si>
  <si>
    <t>Izmaksu rašanās datums (rēķins)</t>
  </si>
  <si>
    <t>Maksājuma veikšanas datums (banka)</t>
  </si>
  <si>
    <t>Gads</t>
  </si>
  <si>
    <t xml:space="preserve">Mēnesis </t>
  </si>
  <si>
    <t>Bērna dati (identifikācijas kods)</t>
  </si>
  <si>
    <t>Rēķina Nr.</t>
  </si>
  <si>
    <t>Izmaksu apraksts/SBS pakalpojuma nosaukums</t>
  </si>
  <si>
    <t>Pakalpojumu skaits</t>
  </si>
  <si>
    <t>Saņēmšanas vieta (pašvaldība)</t>
  </si>
  <si>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</si>
  <si>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</si>
  <si>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Īss apraksts par saņemto rēķinu</t>
  </si>
  <si>
    <t>SBS pakalpojuma kods (no IBM matricas)</t>
  </si>
  <si>
    <t>N.P.K.</t>
  </si>
  <si>
    <t>Netiešās attiecināmās izmaksas*</t>
  </si>
  <si>
    <t>* Netiešās attiecināmās izmaksas - termina skaidrojums pieejams  Finanšu ministrijas "Vadlīnijas attiecināmo un neattiecināmo izmaksu noteikšanai 2014.2020.gada plānošanas periodā" 5.lpp. Pieejams: http://www.esfondi.lv/vadlinijas--skaidrojumi (skatīts 04.04.2018.)</t>
  </si>
  <si>
    <t xml:space="preserve"> 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īstenotā individuālā budžeta modeļa aprobācija izmēģinājumprojektā bērniem ar funkcionāliem traucējumiem sabiedrībā balstītu sociālo pakalpojumu nodrošināšanai</t>
  </si>
  <si>
    <t>Budžeta izmaksu pozīcijas numurs</t>
  </si>
  <si>
    <t>SBS pakalpojuma kods</t>
  </si>
  <si>
    <t>SBS pakalpojumu reižu skaits</t>
  </si>
  <si>
    <r>
      <t xml:space="preserve">SBS pakalpojuma cena (vienas vienības izmaksas), </t>
    </r>
    <r>
      <rPr>
        <i/>
        <sz val="11"/>
        <color indexed="8"/>
        <rFont val="Times New Roman"/>
        <family val="1"/>
      </rPr>
      <t>euro</t>
    </r>
  </si>
  <si>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</si>
  <si>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</si>
  <si>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11=9*10</t>
  </si>
  <si>
    <t>Saņemto SBS pakalpojuma reižu skaits (atbilstoši saņemtajam rēķinam par SBS pakalpojumu sniegšanu)</t>
  </si>
  <si>
    <t>Datu bāze</t>
  </si>
  <si>
    <t xml:space="preserve">__________.gada_____________(mēnesis) ______________(pašvaldības nosaukums) naudas plūsmas pārskats </t>
  </si>
  <si>
    <t>Pozīcijas nosaukums</t>
  </si>
  <si>
    <t>LM pārskaitītā finansējuma atlikums uz perioda sākumu</t>
  </si>
  <si>
    <t>LM pārskaitītais finansējums</t>
  </si>
  <si>
    <t>Pārskata periodā pārskaitītais finansējums</t>
  </si>
  <si>
    <t>LM pārskaitītā finansējuma atlikums uz perioda beigām</t>
  </si>
  <si>
    <t>Attiecināmās izmaksas</t>
  </si>
  <si>
    <t>Sociālā darbinieka atlīdzība</t>
  </si>
  <si>
    <t>Transporta izmaksu kompensācija</t>
  </si>
  <si>
    <t>1.3.</t>
  </si>
  <si>
    <t>Sabiedrībā balstītu sociālo pakalpojumu  izmaksas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</si>
  <si>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sabiedrībā balstītu sociālo pakalpojumu bērniem ar funkcionāliem traucējumiem individuālā budžeta pieejas finansēšanas mehānisma izmēģinājumprojekts</t>
  </si>
  <si>
    <t xml:space="preserve">vienības           </t>
  </si>
  <si>
    <t>vienību skaits/ lielums</t>
  </si>
  <si>
    <t>cena par vienību mēnesī, euro</t>
  </si>
  <si>
    <t>Ministrijas paskaidrojums</t>
  </si>
  <si>
    <t>Tiešās attiecināmās izmaksas</t>
  </si>
  <si>
    <t xml:space="preserve">Saskaņā ar MK noteikumu Nr. 91 14.2.apakšpunktu sadarbības Līgumā iekļaujam "informāciju par sadarbības partneru pienākumu nodrošināt šo noteikumu 17.1.2. un 17.2.4. apakšpunktā minēto izmaksu priekšfinansēšanu pilnā apmērā". Tātad sociālā darbinieka atlīdzības izmaksas un transporta izmaksas sadarbības partneris priekšfinansē pilnā apmērā. </t>
  </si>
  <si>
    <t>Alga</t>
  </si>
  <si>
    <t>bērns</t>
  </si>
  <si>
    <t>DD soc.nod.</t>
  </si>
  <si>
    <t>Transporta izmaksu kompensācija sociālajam darbiniekam</t>
  </si>
  <si>
    <t>Sabiedrībā balstītu sociālo pakalpojumu (SBS pakalpojumi)  izmaksas</t>
  </si>
  <si>
    <t>bērni</t>
  </si>
  <si>
    <t>Šobrīd aprēķinātas vidējās izmaksas uz vienu bērnu 642 euro mēnesī, bet veicot bērnu atlasi atbilstoši individuālā budžeta modeļa ieviešanas metodikai, tiks aprēķināts cits finansējuma apmērs uz vienu bērnu. Saskaņā ar metodiku izmēģinājumprojektā:
• bērniem līdz 8 gadu vecuma (ieskaitot) un bērniem vecumā no 9. gadiem līdz 18. gadiem (ieskaitot), kuriem ir piešķirts VDEĀVK atzinums par īpašas kopšanas nepieciešamību sakarā ar smagiem funkcionāliem traucējumiem, IB apmērs tiek noteikts 100% no kopējā pārskata periodā pieejamā finansējuma SBS pakalpojumu apmaksai ;
• pārējiem bērniem vecumā no 9. gadierm līdz 18. gadiem (ieskaitot) IB apmērs tiek noteikts 70% no kopējā pārskata periodā pieejamā finansējuma SBS pakalpojumu apmaksai.                                                                                                                                                                                                                         Pēc bērnu izvērtēšanas, ja kādam bērnam piešķirtais finansējums būs lielāks nekā individuālā budžeta nepieciešamais apmērs, kas norādīts atbalsta plānā, tad finansējuma atlikums tiks pārdalīts tiem bērniem, kam pietrūks finansējuma. Līdz ar to kopējās izmaksas tiks koriģētas, kā arī jāņem vērā faktiskā izpilde, jo Līguma ietvaros tiks apmaksāti tikai faktiski saņemtie SBS pakalpojumi.</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</si>
  <si>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</si>
  <si>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</si>
  <si>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</si>
  <si>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Saskaņā ar MK noteikumu Nr.9117.2.4. apaškpunktu "Kompensācija par transporta izmaksām (izmaksas par degvielu un sabiedriskā transporta izmantošanu) šo noteikumu 17.1.2. apakšpunktā minētajam personālam šo noteikumu 25.2. apakšpunktā minētā izmēģinājumprojekta īstenošanai".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nepieciešamības gadījumā šīs izmaksas sadarbības partnerim var tikt palielinātas, pārdalot no cita sadarbības partnera, kuram nav nepieciešamas tik lielas transporta izmaksas, bet nepārsniedzot  kopējo plānoto transporta izmaksu summu Izmēģinājumprojektā.</t>
  </si>
  <si>
    <t>Plānotais finansējums izmēģinājumprojektā</t>
  </si>
  <si>
    <t xml:space="preserve">pašvaldībai plānotais finansējums               12 mēnešos </t>
  </si>
  <si>
    <t>Izmēģinājmumprojekta kopējais plānotais finansējums</t>
  </si>
  <si>
    <t>Bērnu un ģimeņu vajadzību izvērtēšanas izmaksas</t>
  </si>
  <si>
    <t>1.4.</t>
  </si>
  <si>
    <t>Apmaksās LM</t>
  </si>
  <si>
    <t>Iestādes vadītājs</t>
  </si>
  <si>
    <t>Atskaite par sociālā darbinieka _____________________(vārds, uzvārds) izmēģinājumprojektā  paveikto darbu  ____. gada _____ mēnesī</t>
  </si>
  <si>
    <t>Saņemto pakalpojumu skaits (atbilstoši saņemtajam rēķinam par SBS pakalpojumu sniegšanu)</t>
  </si>
  <si>
    <t xml:space="preserve">SDA-sociālā darbinieka alga/SDVSOI - sociālā darbinieka darba devēvēja sociālais nodoklis/ NAI- netiešās attiecināmās izmaksas/TIK-transposrta izmaksu kompensācija/ PIZM- SBS pakalpojumu izmaksas </t>
  </si>
  <si>
    <t xml:space="preserve">2. nodevuma 
Starpziņojums “Sabiedrībā balstītu sociālo pakalpojumu bērniem ar funkcionāliem traucējumiem finansēšanas mehānisma apraksta un ieviešanas metodikas izstrāde”
</t>
  </si>
  <si>
    <t>2. nodevuma 
Starpziņojums “Sabiedrībā balstītu sociālo pakalpojumu bērniem ar funkcionāliem traucējumiem finansēšanas mehānisma apraksta un ieviešanas metodikas izstrāde”</t>
  </si>
  <si>
    <t>25. pielikums</t>
  </si>
  <si>
    <t>26. pielikums</t>
  </si>
  <si>
    <t>28.pielikums</t>
  </si>
  <si>
    <t>29.pielikums</t>
  </si>
  <si>
    <t>30.pielikums</t>
  </si>
  <si>
    <t>ESF projekta dalībnieka aptaujas anketa</t>
  </si>
  <si>
    <t>ESF projekta dalībnieku aptaujas anketu kopsavilkums</t>
  </si>
  <si>
    <t xml:space="preserve">                    </t>
  </si>
  <si>
    <t xml:space="preserve">                  </t>
  </si>
  <si>
    <t xml:space="preserve">                                         </t>
  </si>
  <si>
    <t xml:space="preserve">                                                                                                </t>
  </si>
  <si>
    <t xml:space="preserve">                                                                                                      </t>
  </si>
  <si>
    <t>A3:D24I10A3:D20A3:D32A3:D39I10A3:D20A3:D43I10A3:D20A3:D44A3:D43A3:D45A3:D43</t>
  </si>
  <si>
    <t xml:space="preserve">                                                  </t>
  </si>
  <si>
    <t xml:space="preserve">                                                        </t>
  </si>
  <si>
    <t xml:space="preserve">                                            </t>
  </si>
  <si>
    <t xml:space="preserve">                 </t>
  </si>
  <si>
    <t>31. pielikums</t>
  </si>
  <si>
    <t>Faktiski izlietotā finansējuma un rezultatīvo rādītāju apkopojums  ___________________(pārskata periods)__________.gadā</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</si>
</sst>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71">
    <font>
      <sz val="10"/>
      <name val="Arial"/>
      <family val="0"/>
    </font>
    <font>
      <sz val="12"/>
      <name val="Times New Roman"/>
      <family val="1"/>
    </font>
    <font>
      <b/>
      <sz val="12"/>
      <name val="Times New Roman"/>
      <family val="1"/>
    </font>
    <font>
      <sz val="11"/>
      <name val="Times New Roman"/>
      <family val="1"/>
    </font>
    <font>
      <b/>
      <sz val="10"/>
      <name val="Times New Roman"/>
      <family val="1"/>
    </font>
    <font>
      <b/>
      <sz val="11"/>
      <name val="Times New Roman"/>
      <family val="1"/>
    </font>
    <font>
      <b/>
      <sz val="10"/>
      <name val="Arial"/>
      <family val="2"/>
    </font>
    <font>
      <sz val="11"/>
      <color indexed="8"/>
      <name val="Calibri"/>
      <family val="2"/>
    </font>
    <font>
      <sz val="10"/>
      <name val="Times New Roman"/>
      <family val="1"/>
    </font>
    <font>
      <vertAlign val="superscript"/>
      <sz val="10"/>
      <name val="Times New Roman"/>
      <family val="1"/>
    </font>
    <font>
      <u val="single"/>
      <sz val="10"/>
      <name val="Times New Roman"/>
      <family val="1"/>
    </font>
    <font>
      <b/>
      <i/>
      <sz val="10"/>
      <name val="Times New Roman"/>
      <family val="1"/>
    </font>
    <font>
      <b/>
      <sz val="10"/>
      <color indexed="10"/>
      <name val="Times New Roman"/>
      <family val="1"/>
    </font>
    <font>
      <b/>
      <sz val="9"/>
      <name val="Arial"/>
      <family val="2"/>
    </font>
    <font>
      <b/>
      <sz val="9"/>
      <name val="Times New Roman"/>
      <family val="1"/>
    </font>
    <font>
      <sz val="9"/>
      <name val="Times New Roman"/>
      <family val="1"/>
    </font>
    <font>
      <b/>
      <sz val="14"/>
      <name val="Times New Roman"/>
      <family val="1"/>
    </font>
    <font>
      <sz val="11"/>
      <color indexed="8"/>
      <name val="Times New Roman"/>
      <family val="1"/>
    </font>
    <font>
      <i/>
      <sz val="11"/>
      <color indexed="8"/>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2"/>
      <color indexed="8"/>
      <name val="Times New Roman"/>
      <family val="1"/>
    </font>
    <font>
      <b/>
      <sz val="14"/>
      <color indexed="8"/>
      <name val="Times New Roman"/>
      <family val="1"/>
    </font>
    <font>
      <b/>
      <i/>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1"/>
      <color rgb="FFFF0000"/>
      <name val="Times New Roman"/>
      <family val="1"/>
    </font>
    <font>
      <sz val="11"/>
      <color theme="1"/>
      <name val="Times New Roman"/>
      <family val="1"/>
    </font>
    <font>
      <sz val="12"/>
      <color theme="1"/>
      <name val="Times New Roman"/>
      <family val="1"/>
    </font>
    <font>
      <b/>
      <sz val="14"/>
      <color theme="1"/>
      <name val="Times New Roman"/>
      <family val="1"/>
    </font>
    <font>
      <b/>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2" applyProtection="0">
      <alignment/>
    </xf>
    <xf numFmtId="0" fontId="50" fillId="0" borderId="0" applyNumberFormat="0" applyFill="0" applyBorder="0" applyAlignment="0" applyProtection="0"/>
    <xf numFmtId="0" fontId="51" fillId="3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Border="0" applyProtection="0">
      <alignment/>
    </xf>
    <xf numFmtId="0" fontId="57" fillId="31" borderId="1" applyNumberFormat="0" applyAlignment="0" applyProtection="0"/>
    <xf numFmtId="0" fontId="58" fillId="0" borderId="6" applyNumberFormat="0" applyFill="0" applyAlignment="0" applyProtection="0"/>
    <xf numFmtId="0" fontId="59" fillId="32" borderId="0" applyNumberFormat="0" applyBorder="0" applyAlignment="0" applyProtection="0"/>
    <xf numFmtId="0" fontId="0" fillId="0" borderId="0">
      <alignment/>
      <protection/>
    </xf>
    <xf numFmtId="0" fontId="43" fillId="0" borderId="0">
      <alignment/>
      <protection/>
    </xf>
    <xf numFmtId="0" fontId="7" fillId="0" borderId="0">
      <alignment/>
      <protection/>
    </xf>
    <xf numFmtId="0" fontId="60" fillId="0" borderId="0">
      <alignment/>
      <protection/>
    </xf>
    <xf numFmtId="0" fontId="0" fillId="33"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3">
    <xf numFmtId="0" fontId="0" fillId="0" borderId="0" xfId="0" applyAlignment="1">
      <alignment/>
    </xf>
    <xf numFmtId="0" fontId="1" fillId="0" borderId="0" xfId="59" applyFont="1" applyAlignment="1">
      <alignment vertical="center"/>
      <protection/>
    </xf>
    <xf numFmtId="0" fontId="8" fillId="0" borderId="0" xfId="59" applyFont="1" applyAlignment="1">
      <alignment horizontal="center" vertical="center"/>
      <protection/>
    </xf>
    <xf numFmtId="0" fontId="1" fillId="0" borderId="0" xfId="59" applyFont="1" applyAlignment="1">
      <alignment horizontal="left" vertical="center"/>
      <protection/>
    </xf>
    <xf numFmtId="0" fontId="0" fillId="0" borderId="0" xfId="59" applyAlignment="1">
      <alignment vertical="center"/>
      <protection/>
    </xf>
    <xf numFmtId="0" fontId="8" fillId="0" borderId="0" xfId="59" applyFont="1" applyAlignment="1">
      <alignment horizontal="left" vertical="center"/>
      <protection/>
    </xf>
    <xf numFmtId="0" fontId="11" fillId="0" borderId="0" xfId="59" applyFont="1" applyAlignment="1">
      <alignment horizontal="center" vertical="top" wrapText="1"/>
      <protection/>
    </xf>
    <xf numFmtId="0" fontId="6" fillId="0" borderId="0" xfId="59" applyFont="1" applyAlignment="1">
      <alignment horizontal="left" vertical="center"/>
      <protection/>
    </xf>
    <xf numFmtId="0" fontId="4" fillId="0" borderId="0" xfId="59" applyFont="1" applyAlignment="1">
      <alignment horizontal="left" vertical="center"/>
      <protection/>
    </xf>
    <xf numFmtId="0" fontId="8" fillId="0" borderId="10" xfId="59" applyFont="1" applyBorder="1" applyAlignment="1">
      <alignment horizontal="left"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horizontal="left" vertical="center"/>
      <protection/>
    </xf>
    <xf numFmtId="14" fontId="8" fillId="0" borderId="10" xfId="59" applyNumberFormat="1" applyFont="1" applyBorder="1" applyAlignment="1">
      <alignment horizontal="center" vertical="center" wrapText="1"/>
      <protection/>
    </xf>
    <xf numFmtId="49" fontId="8" fillId="0" borderId="10" xfId="59" applyNumberFormat="1" applyFont="1" applyBorder="1" applyAlignment="1">
      <alignment horizontal="center" vertical="center" wrapText="1"/>
      <protection/>
    </xf>
    <xf numFmtId="16" fontId="8" fillId="0" borderId="10" xfId="59" applyNumberFormat="1" applyFont="1" applyBorder="1" applyAlignment="1">
      <alignment horizontal="center" vertical="center" wrapText="1"/>
      <protection/>
    </xf>
    <xf numFmtId="0" fontId="8" fillId="0" borderId="10" xfId="59" applyFont="1" applyBorder="1" applyAlignment="1">
      <alignment horizontal="center" vertical="center"/>
      <protection/>
    </xf>
    <xf numFmtId="0" fontId="65" fillId="0" borderId="0" xfId="59" applyFont="1" applyAlignment="1">
      <alignment horizontal="left" vertical="center"/>
      <protection/>
    </xf>
    <xf numFmtId="0" fontId="0" fillId="34" borderId="0" xfId="59" applyFill="1" applyAlignment="1">
      <alignment vertical="center"/>
      <protection/>
    </xf>
    <xf numFmtId="0" fontId="8" fillId="0" borderId="10" xfId="59" applyFont="1" applyBorder="1" applyAlignment="1">
      <alignment vertical="center"/>
      <protection/>
    </xf>
    <xf numFmtId="0" fontId="8" fillId="0" borderId="10" xfId="59" applyFont="1" applyBorder="1" applyAlignment="1">
      <alignment vertical="center" wrapText="1"/>
      <protection/>
    </xf>
    <xf numFmtId="0" fontId="1" fillId="0" borderId="0" xfId="59" applyFont="1" applyAlignment="1">
      <alignment horizontal="right" vertical="center"/>
      <protection/>
    </xf>
    <xf numFmtId="0" fontId="8" fillId="0" borderId="0" xfId="59" applyFont="1" applyAlignment="1">
      <alignment horizontal="left" vertical="top"/>
      <protection/>
    </xf>
    <xf numFmtId="0" fontId="0" fillId="0" borderId="0" xfId="59" applyFont="1" applyAlignment="1">
      <alignment vertical="center"/>
      <protection/>
    </xf>
    <xf numFmtId="0" fontId="2" fillId="0" borderId="0" xfId="59" applyFont="1" applyAlignment="1">
      <alignment horizontal="center" vertical="center"/>
      <protection/>
    </xf>
    <xf numFmtId="0" fontId="1" fillId="0" borderId="0" xfId="59" applyFont="1" applyAlignment="1">
      <alignment wrapText="1"/>
      <protection/>
    </xf>
    <xf numFmtId="0" fontId="5" fillId="0" borderId="0" xfId="59" applyFont="1" applyAlignment="1">
      <alignment vertical="center"/>
      <protection/>
    </xf>
    <xf numFmtId="0" fontId="1" fillId="0" borderId="10" xfId="59" applyFont="1" applyBorder="1" applyAlignment="1">
      <alignment vertical="center"/>
      <protection/>
    </xf>
    <xf numFmtId="0" fontId="1" fillId="0" borderId="10" xfId="59" applyFont="1" applyBorder="1" applyAlignment="1">
      <alignment horizontal="left" vertical="center"/>
      <protection/>
    </xf>
    <xf numFmtId="0" fontId="1" fillId="0" borderId="11" xfId="59" applyFont="1" applyBorder="1" applyAlignment="1">
      <alignment vertical="center"/>
      <protection/>
    </xf>
    <xf numFmtId="0" fontId="1" fillId="0" borderId="11" xfId="59" applyFont="1" applyBorder="1" applyAlignment="1">
      <alignment horizontal="left" vertical="center"/>
      <protection/>
    </xf>
    <xf numFmtId="0" fontId="3" fillId="34" borderId="0" xfId="62" applyFont="1" applyFill="1">
      <alignment/>
      <protection/>
    </xf>
    <xf numFmtId="183" fontId="3" fillId="34" borderId="0" xfId="62" applyNumberFormat="1" applyFont="1" applyFill="1" applyAlignment="1">
      <alignment horizontal="left"/>
      <protection/>
    </xf>
    <xf numFmtId="0" fontId="8" fillId="0" borderId="0" xfId="62" applyFont="1">
      <alignment/>
      <protection/>
    </xf>
    <xf numFmtId="0" fontId="3" fillId="0" borderId="0" xfId="62" applyFont="1">
      <alignment/>
      <protection/>
    </xf>
    <xf numFmtId="0" fontId="60" fillId="0" borderId="0" xfId="62">
      <alignment/>
      <protection/>
    </xf>
    <xf numFmtId="0" fontId="3" fillId="0" borderId="0" xfId="62" applyFont="1" applyAlignment="1">
      <alignment horizontal="right"/>
      <protection/>
    </xf>
    <xf numFmtId="0" fontId="3" fillId="0" borderId="12" xfId="62" applyFont="1" applyBorder="1">
      <alignment/>
      <protection/>
    </xf>
    <xf numFmtId="0" fontId="3" fillId="0" borderId="13" xfId="62" applyFont="1" applyBorder="1" applyAlignment="1">
      <alignment horizontal="left"/>
      <protection/>
    </xf>
    <xf numFmtId="0" fontId="3" fillId="0" borderId="13" xfId="62" applyFont="1" applyBorder="1">
      <alignment/>
      <protection/>
    </xf>
    <xf numFmtId="0" fontId="3" fillId="0" borderId="0" xfId="62" applyFont="1" applyAlignment="1">
      <alignment horizontal="center"/>
      <protection/>
    </xf>
    <xf numFmtId="0" fontId="3" fillId="0" borderId="0" xfId="62" applyFont="1" applyAlignment="1">
      <alignment horizontal="left"/>
      <protection/>
    </xf>
    <xf numFmtId="0" fontId="5" fillId="0" borderId="10" xfId="62" applyFont="1" applyBorder="1" applyAlignment="1">
      <alignment horizontal="center" wrapText="1"/>
      <protection/>
    </xf>
    <xf numFmtId="0" fontId="3" fillId="0" borderId="10" xfId="62" applyFont="1" applyBorder="1" applyAlignment="1">
      <alignment horizontal="right" wrapText="1"/>
      <protection/>
    </xf>
    <xf numFmtId="0" fontId="3" fillId="0" borderId="10" xfId="62" applyFont="1" applyBorder="1">
      <alignment/>
      <protection/>
    </xf>
    <xf numFmtId="0" fontId="3" fillId="35" borderId="10" xfId="62" applyFont="1" applyFill="1" applyBorder="1" applyAlignment="1">
      <alignment horizontal="right" wrapText="1"/>
      <protection/>
    </xf>
    <xf numFmtId="0" fontId="3" fillId="35" borderId="10" xfId="62" applyFont="1" applyFill="1" applyBorder="1">
      <alignment/>
      <protection/>
    </xf>
    <xf numFmtId="0" fontId="3" fillId="8" borderId="10" xfId="62" applyFont="1" applyFill="1" applyBorder="1" applyAlignment="1">
      <alignment wrapText="1"/>
      <protection/>
    </xf>
    <xf numFmtId="0" fontId="5" fillId="0" borderId="10" xfId="62" applyFont="1" applyBorder="1" applyAlignment="1">
      <alignment wrapText="1"/>
      <protection/>
    </xf>
    <xf numFmtId="0" fontId="5" fillId="0" borderId="10" xfId="62" applyFont="1" applyBorder="1">
      <alignment/>
      <protection/>
    </xf>
    <xf numFmtId="0" fontId="66" fillId="0" borderId="0" xfId="62" applyFont="1">
      <alignment/>
      <protection/>
    </xf>
    <xf numFmtId="0" fontId="67" fillId="0" borderId="0" xfId="0" applyFont="1" applyAlignment="1">
      <alignment/>
    </xf>
    <xf numFmtId="0" fontId="67" fillId="0" borderId="10" xfId="0" applyFont="1" applyBorder="1" applyAlignment="1">
      <alignment horizontal="center" wrapText="1"/>
    </xf>
    <xf numFmtId="0" fontId="67" fillId="0" borderId="10" xfId="0" applyFont="1" applyBorder="1" applyAlignment="1">
      <alignment/>
    </xf>
    <xf numFmtId="0" fontId="67" fillId="0" borderId="10" xfId="0" applyFont="1" applyBorder="1" applyAlignment="1">
      <alignment horizontal="center"/>
    </xf>
    <xf numFmtId="0" fontId="68" fillId="0" borderId="0" xfId="0" applyFont="1" applyAlignment="1">
      <alignment/>
    </xf>
    <xf numFmtId="0" fontId="68" fillId="0" borderId="12" xfId="0" applyFont="1" applyBorder="1" applyAlignment="1">
      <alignment/>
    </xf>
    <xf numFmtId="0" fontId="68" fillId="0" borderId="13" xfId="0" applyFont="1" applyBorder="1" applyAlignment="1">
      <alignment/>
    </xf>
    <xf numFmtId="0" fontId="67" fillId="36" borderId="10" xfId="0" applyFont="1" applyFill="1" applyBorder="1" applyAlignment="1">
      <alignment/>
    </xf>
    <xf numFmtId="0" fontId="67" fillId="36" borderId="14" xfId="0" applyFont="1" applyFill="1" applyBorder="1" applyAlignment="1">
      <alignment/>
    </xf>
    <xf numFmtId="0" fontId="67" fillId="36" borderId="13" xfId="0" applyFont="1" applyFill="1" applyBorder="1" applyAlignment="1">
      <alignment/>
    </xf>
    <xf numFmtId="0" fontId="67" fillId="36" borderId="15" xfId="0" applyFont="1" applyFill="1" applyBorder="1" applyAlignment="1">
      <alignment/>
    </xf>
    <xf numFmtId="0" fontId="67" fillId="0" borderId="10" xfId="0" applyFont="1" applyBorder="1" applyAlignment="1">
      <alignment wrapText="1"/>
    </xf>
    <xf numFmtId="4" fontId="67" fillId="0" borderId="10" xfId="0" applyNumberFormat="1" applyFont="1" applyBorder="1" applyAlignment="1">
      <alignment/>
    </xf>
    <xf numFmtId="0" fontId="2" fillId="0" borderId="0" xfId="0" applyFont="1" applyAlignment="1">
      <alignment horizontal="center" wrapText="1"/>
    </xf>
    <xf numFmtId="0" fontId="67" fillId="0" borderId="10" xfId="0" applyFont="1" applyBorder="1" applyAlignment="1">
      <alignment horizontal="center"/>
    </xf>
    <xf numFmtId="0" fontId="67" fillId="0" borderId="10" xfId="0" applyFont="1" applyBorder="1" applyAlignment="1">
      <alignment horizontal="center" wrapText="1"/>
    </xf>
    <xf numFmtId="0" fontId="67" fillId="0" borderId="10" xfId="0" applyFont="1" applyBorder="1" applyAlignment="1">
      <alignment/>
    </xf>
    <xf numFmtId="0" fontId="67" fillId="0" borderId="10" xfId="0" applyFont="1" applyBorder="1" applyAlignment="1">
      <alignment wrapText="1"/>
    </xf>
    <xf numFmtId="4" fontId="67" fillId="0" borderId="10" xfId="0" applyNumberFormat="1" applyFont="1" applyBorder="1" applyAlignment="1">
      <alignment/>
    </xf>
    <xf numFmtId="0" fontId="16" fillId="0" borderId="16" xfId="0" applyFont="1" applyBorder="1" applyAlignment="1">
      <alignment horizontal="center" vertical="center" wrapText="1"/>
    </xf>
    <xf numFmtId="0" fontId="16" fillId="0" borderId="10" xfId="0" applyFont="1" applyBorder="1" applyAlignment="1">
      <alignment horizontal="right" wrapText="1"/>
    </xf>
    <xf numFmtId="0" fontId="16" fillId="0" borderId="10" xfId="0" applyFont="1" applyBorder="1" applyAlignment="1">
      <alignment wrapText="1"/>
    </xf>
    <xf numFmtId="0" fontId="19" fillId="0" borderId="10" xfId="0" applyFont="1" applyBorder="1" applyAlignment="1">
      <alignment/>
    </xf>
    <xf numFmtId="0" fontId="19" fillId="0" borderId="10" xfId="0" applyFont="1" applyBorder="1" applyAlignment="1">
      <alignment wrapText="1"/>
    </xf>
    <xf numFmtId="0" fontId="19" fillId="0" borderId="14" xfId="0" applyFont="1" applyBorder="1" applyAlignment="1">
      <alignment/>
    </xf>
    <xf numFmtId="0" fontId="19" fillId="34" borderId="10" xfId="0" applyFont="1" applyFill="1" applyBorder="1" applyAlignment="1">
      <alignment wrapText="1"/>
    </xf>
    <xf numFmtId="0" fontId="16" fillId="0" borderId="14" xfId="0" applyFont="1" applyBorder="1" applyAlignment="1">
      <alignment horizontal="center"/>
    </xf>
    <xf numFmtId="0" fontId="16" fillId="37" borderId="10" xfId="0" applyFont="1" applyFill="1" applyBorder="1" applyAlignment="1">
      <alignment/>
    </xf>
    <xf numFmtId="0" fontId="67" fillId="0" borderId="0" xfId="0" applyFont="1" applyAlignment="1">
      <alignment horizontal="right" vertical="center"/>
    </xf>
    <xf numFmtId="0" fontId="67" fillId="0" borderId="0" xfId="0" applyFont="1" applyAlignment="1">
      <alignment horizontal="center" vertical="center"/>
    </xf>
    <xf numFmtId="0" fontId="3" fillId="34" borderId="10" xfId="0" applyFont="1" applyFill="1" applyBorder="1" applyAlignment="1">
      <alignment wrapText="1"/>
    </xf>
    <xf numFmtId="0" fontId="3" fillId="0" borderId="0" xfId="0" applyFont="1" applyAlignment="1">
      <alignment/>
    </xf>
    <xf numFmtId="0" fontId="3" fillId="0" borderId="10" xfId="0" applyFont="1" applyBorder="1" applyAlignment="1">
      <alignment horizontal="center" wrapText="1"/>
    </xf>
    <xf numFmtId="0" fontId="3" fillId="0" borderId="10" xfId="59" applyFont="1" applyBorder="1" applyAlignment="1">
      <alignment horizontal="center" wrapText="1"/>
      <protection/>
    </xf>
    <xf numFmtId="0" fontId="3" fillId="0" borderId="16"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0" fontId="3" fillId="0" borderId="10" xfId="0" applyFont="1" applyBorder="1" applyAlignment="1">
      <alignment/>
    </xf>
    <xf numFmtId="0" fontId="3" fillId="0" borderId="17" xfId="0" applyFont="1" applyBorder="1" applyAlignment="1">
      <alignment horizontal="left" wrapText="1"/>
    </xf>
    <xf numFmtId="0" fontId="3" fillId="0" borderId="10" xfId="0" applyFont="1" applyBorder="1" applyAlignment="1">
      <alignment wrapText="1"/>
    </xf>
    <xf numFmtId="4" fontId="3" fillId="0" borderId="10" xfId="0" applyNumberFormat="1" applyFont="1" applyBorder="1" applyAlignment="1">
      <alignment/>
    </xf>
    <xf numFmtId="0" fontId="3" fillId="0" borderId="10" xfId="0" applyFont="1" applyBorder="1" applyAlignment="1">
      <alignment horizontal="right" wrapText="1"/>
    </xf>
    <xf numFmtId="2" fontId="3" fillId="0" borderId="10" xfId="0" applyNumberFormat="1" applyFont="1" applyBorder="1" applyAlignment="1">
      <alignment/>
    </xf>
    <xf numFmtId="4" fontId="3" fillId="34" borderId="10" xfId="0" applyNumberFormat="1" applyFont="1" applyFill="1" applyBorder="1" applyAlignment="1">
      <alignment/>
    </xf>
    <xf numFmtId="0" fontId="3" fillId="0" borderId="14" xfId="0" applyFont="1" applyBorder="1" applyAlignment="1">
      <alignment/>
    </xf>
    <xf numFmtId="0" fontId="5" fillId="0" borderId="14" xfId="0" applyFont="1" applyBorder="1" applyAlignment="1">
      <alignment/>
    </xf>
    <xf numFmtId="9" fontId="3" fillId="0" borderId="10" xfId="0" applyNumberFormat="1" applyFont="1" applyBorder="1" applyAlignment="1">
      <alignment/>
    </xf>
    <xf numFmtId="0" fontId="5" fillId="37" borderId="10" xfId="0" applyFont="1" applyFill="1" applyBorder="1" applyAlignment="1">
      <alignment/>
    </xf>
    <xf numFmtId="2" fontId="5" fillId="37" borderId="10" xfId="0" applyNumberFormat="1" applyFont="1" applyFill="1" applyBorder="1" applyAlignment="1">
      <alignment/>
    </xf>
    <xf numFmtId="4" fontId="5" fillId="37" borderId="10" xfId="0" applyNumberFormat="1" applyFont="1" applyFill="1" applyBorder="1" applyAlignment="1">
      <alignment/>
    </xf>
    <xf numFmtId="0" fontId="3" fillId="37" borderId="10" xfId="0" applyFont="1" applyFill="1" applyBorder="1" applyAlignment="1">
      <alignment wrapText="1"/>
    </xf>
    <xf numFmtId="0" fontId="67" fillId="0" borderId="0" xfId="0" applyFont="1" applyAlignment="1">
      <alignment/>
    </xf>
    <xf numFmtId="0" fontId="67" fillId="0" borderId="0" xfId="0" applyFont="1" applyAlignment="1">
      <alignment wrapText="1"/>
    </xf>
    <xf numFmtId="4" fontId="67" fillId="0" borderId="0" xfId="0" applyNumberFormat="1" applyFont="1" applyAlignment="1">
      <alignment/>
    </xf>
    <xf numFmtId="0" fontId="67" fillId="0" borderId="10" xfId="0" applyFont="1" applyBorder="1" applyAlignment="1">
      <alignment horizontal="center"/>
    </xf>
    <xf numFmtId="0" fontId="1" fillId="0" borderId="11" xfId="59" applyFont="1" applyBorder="1" applyAlignment="1">
      <alignment horizontal="center" vertical="center"/>
      <protection/>
    </xf>
    <xf numFmtId="0" fontId="1" fillId="0" borderId="10" xfId="59" applyFont="1" applyBorder="1" applyAlignment="1">
      <alignment vertical="center" wrapText="1"/>
      <protection/>
    </xf>
    <xf numFmtId="0" fontId="69" fillId="0" borderId="0" xfId="0" applyFont="1" applyAlignment="1">
      <alignment horizontal="right" vertical="center"/>
    </xf>
    <xf numFmtId="0" fontId="16" fillId="0" borderId="0" xfId="62" applyFont="1" applyAlignment="1">
      <alignment horizontal="right"/>
      <protection/>
    </xf>
    <xf numFmtId="0" fontId="8" fillId="0" borderId="0" xfId="0" applyFont="1" applyAlignment="1">
      <alignment horizontal="right" vertical="top" wrapText="1"/>
    </xf>
    <xf numFmtId="0" fontId="67" fillId="0" borderId="0" xfId="0" applyFont="1" applyAlignment="1">
      <alignment horizontal="right" vertical="top"/>
    </xf>
    <xf numFmtId="0" fontId="8" fillId="0" borderId="0" xfId="0" applyFont="1" applyAlignment="1">
      <alignment vertical="top" wrapText="1"/>
    </xf>
    <xf numFmtId="0" fontId="67" fillId="34" borderId="10" xfId="0" applyFont="1" applyFill="1" applyBorder="1" applyAlignment="1">
      <alignment horizontal="center" wrapText="1"/>
    </xf>
    <xf numFmtId="0" fontId="4" fillId="0" borderId="12" xfId="59" applyFont="1" applyBorder="1" applyAlignment="1">
      <alignment horizontal="right" vertical="center"/>
      <protection/>
    </xf>
    <xf numFmtId="0" fontId="65" fillId="0" borderId="10" xfId="59" applyFont="1" applyBorder="1" applyAlignment="1">
      <alignment horizontal="left" vertical="center"/>
      <protection/>
    </xf>
    <xf numFmtId="0" fontId="0" fillId="0" borderId="10" xfId="59" applyFont="1" applyBorder="1" applyAlignment="1">
      <alignment horizontal="left" vertical="center"/>
      <protection/>
    </xf>
    <xf numFmtId="0" fontId="4" fillId="0" borderId="10" xfId="59" applyFont="1" applyBorder="1" applyAlignment="1">
      <alignment horizontal="left" vertical="center" wrapText="1"/>
      <protection/>
    </xf>
    <xf numFmtId="0" fontId="6" fillId="0" borderId="10" xfId="59" applyFont="1" applyBorder="1" applyAlignment="1">
      <alignment horizontal="left" vertical="center"/>
      <protection/>
    </xf>
    <xf numFmtId="0" fontId="8" fillId="0" borderId="0" xfId="59" applyFont="1" applyAlignment="1">
      <alignment horizontal="left" vertical="center" wrapText="1"/>
      <protection/>
    </xf>
    <xf numFmtId="0" fontId="0" fillId="0" borderId="0" xfId="59" applyAlignment="1">
      <alignment horizontal="left" vertical="center" wrapText="1"/>
      <protection/>
    </xf>
    <xf numFmtId="0" fontId="8" fillId="0" borderId="17" xfId="59" applyFont="1" applyBorder="1" applyAlignment="1">
      <alignment horizontal="left" vertical="center" wrapText="1"/>
      <protection/>
    </xf>
    <xf numFmtId="0" fontId="8" fillId="0" borderId="18" xfId="59" applyFont="1" applyBorder="1" applyAlignment="1">
      <alignment horizontal="left" vertical="center" wrapText="1"/>
      <protection/>
    </xf>
    <xf numFmtId="0" fontId="8" fillId="0" borderId="16" xfId="59" applyFont="1" applyBorder="1" applyAlignment="1">
      <alignment horizontal="left" vertical="center" wrapText="1"/>
      <protection/>
    </xf>
    <xf numFmtId="0" fontId="2" fillId="0" borderId="0" xfId="59" applyFont="1" applyAlignment="1">
      <alignment horizontal="center" vertical="center"/>
      <protection/>
    </xf>
    <xf numFmtId="0" fontId="0" fillId="0" borderId="0" xfId="59" applyFont="1" applyAlignment="1">
      <alignment vertical="center"/>
      <protection/>
    </xf>
    <xf numFmtId="0" fontId="9" fillId="0" borderId="0" xfId="59" applyFont="1" applyAlignment="1">
      <alignment horizontal="left" vertical="center" wrapText="1"/>
      <protection/>
    </xf>
    <xf numFmtId="0" fontId="8" fillId="0" borderId="10" xfId="59" applyFont="1" applyBorder="1" applyAlignment="1">
      <alignment horizontal="left" vertical="center" wrapText="1"/>
      <protection/>
    </xf>
    <xf numFmtId="0" fontId="4" fillId="0" borderId="10" xfId="59" applyFont="1" applyBorder="1" applyAlignment="1">
      <alignment horizontal="justify" vertical="center" wrapText="1"/>
      <protection/>
    </xf>
    <xf numFmtId="0" fontId="6" fillId="0" borderId="10" xfId="59" applyFont="1" applyBorder="1" applyAlignment="1">
      <alignment horizontal="justify" vertical="center" wrapText="1"/>
      <protection/>
    </xf>
    <xf numFmtId="0" fontId="8" fillId="0" borderId="0" xfId="59" applyFont="1" applyAlignment="1">
      <alignment horizontal="right" vertical="top" wrapText="1"/>
      <protection/>
    </xf>
    <xf numFmtId="0" fontId="8" fillId="0" borderId="0" xfId="59" applyFont="1" applyAlignment="1">
      <alignment horizontal="right" vertical="top"/>
      <protection/>
    </xf>
    <xf numFmtId="0" fontId="1" fillId="0" borderId="0" xfId="59" applyFont="1" applyAlignment="1">
      <alignment horizontal="center" vertical="center"/>
      <protection/>
    </xf>
    <xf numFmtId="0" fontId="14" fillId="0" borderId="0" xfId="59" applyFont="1" applyAlignment="1">
      <alignment horizontal="center" vertical="center" wrapText="1"/>
      <protection/>
    </xf>
    <xf numFmtId="0" fontId="13" fillId="0" borderId="0" xfId="59" applyFont="1" applyAlignment="1">
      <alignment horizontal="center" vertical="center"/>
      <protection/>
    </xf>
    <xf numFmtId="0" fontId="0" fillId="0" borderId="10" xfId="59" applyFont="1" applyBorder="1" applyAlignment="1">
      <alignment vertical="center"/>
      <protection/>
    </xf>
    <xf numFmtId="0" fontId="0" fillId="0" borderId="10" xfId="59" applyFont="1" applyBorder="1" applyAlignment="1">
      <alignment vertical="center" wrapText="1"/>
      <protection/>
    </xf>
    <xf numFmtId="0" fontId="15" fillId="0" borderId="0" xfId="59" applyFont="1" applyAlignment="1">
      <alignment horizontal="right" vertical="top" wrapText="1"/>
      <protection/>
    </xf>
    <xf numFmtId="0" fontId="16" fillId="0" borderId="0" xfId="59" applyFont="1" applyAlignment="1">
      <alignment horizontal="right" vertical="center"/>
      <protection/>
    </xf>
    <xf numFmtId="0" fontId="1" fillId="0" borderId="10" xfId="59" applyFont="1" applyBorder="1" applyAlignment="1">
      <alignment horizontal="center" vertical="center"/>
      <protection/>
    </xf>
    <xf numFmtId="0" fontId="1" fillId="0" borderId="14" xfId="59" applyFont="1" applyBorder="1" applyAlignment="1">
      <alignment horizontal="center" vertical="center"/>
      <protection/>
    </xf>
    <xf numFmtId="0" fontId="1" fillId="0" borderId="13" xfId="59" applyFont="1" applyBorder="1" applyAlignment="1">
      <alignment horizontal="center" vertical="center"/>
      <protection/>
    </xf>
    <xf numFmtId="0" fontId="1" fillId="0" borderId="15" xfId="59" applyFont="1" applyBorder="1" applyAlignment="1">
      <alignment horizontal="center" vertical="center"/>
      <protection/>
    </xf>
    <xf numFmtId="0" fontId="16" fillId="0" borderId="0" xfId="59" applyFont="1" applyAlignment="1">
      <alignment horizontal="center" vertical="center" wrapText="1"/>
      <protection/>
    </xf>
    <xf numFmtId="0" fontId="16" fillId="0" borderId="0" xfId="59" applyFont="1" applyAlignment="1">
      <alignment horizontal="center" vertical="center"/>
      <protection/>
    </xf>
    <xf numFmtId="0" fontId="1" fillId="0" borderId="14" xfId="59" applyFont="1" applyBorder="1" applyAlignment="1">
      <alignment horizontal="center" vertical="center" wrapText="1"/>
      <protection/>
    </xf>
    <xf numFmtId="0" fontId="1" fillId="0" borderId="13" xfId="59" applyFont="1" applyBorder="1" applyAlignment="1">
      <alignment horizontal="center" vertical="center" wrapText="1"/>
      <protection/>
    </xf>
    <xf numFmtId="0" fontId="1" fillId="0" borderId="15" xfId="59" applyFont="1" applyBorder="1" applyAlignment="1">
      <alignment horizontal="center" vertical="center" wrapText="1"/>
      <protection/>
    </xf>
    <xf numFmtId="0" fontId="1" fillId="0" borderId="10" xfId="59" applyFont="1" applyBorder="1" applyAlignment="1">
      <alignment horizontal="center" vertical="center" wrapText="1"/>
      <protection/>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6" xfId="0" applyFont="1" applyBorder="1" applyAlignment="1">
      <alignment horizontal="left" wrapText="1"/>
    </xf>
    <xf numFmtId="0" fontId="5" fillId="37" borderId="14" xfId="0" applyFont="1" applyFill="1" applyBorder="1" applyAlignment="1">
      <alignment horizontal="right"/>
    </xf>
    <xf numFmtId="0" fontId="5" fillId="37" borderId="13" xfId="0" applyFont="1" applyFill="1" applyBorder="1" applyAlignment="1">
      <alignment horizontal="right"/>
    </xf>
    <xf numFmtId="0" fontId="5" fillId="37" borderId="15" xfId="0" applyFont="1" applyFill="1" applyBorder="1" applyAlignment="1">
      <alignment horizontal="right"/>
    </xf>
    <xf numFmtId="0" fontId="67" fillId="0" borderId="0" xfId="0" applyFont="1" applyAlignment="1">
      <alignment horizontal="left" wrapText="1"/>
    </xf>
    <xf numFmtId="0" fontId="3" fillId="0" borderId="0" xfId="0" applyFont="1" applyAlignment="1">
      <alignment horizontal="left"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69" fillId="0" borderId="0" xfId="0" applyFont="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10" xfId="59" applyFont="1" applyBorder="1" applyAlignment="1">
      <alignment horizontal="center" wrapText="1"/>
      <protection/>
    </xf>
    <xf numFmtId="0" fontId="8" fillId="0" borderId="0" xfId="0" applyFont="1" applyAlignment="1">
      <alignment horizontal="right" vertical="top" wrapText="1"/>
    </xf>
    <xf numFmtId="0" fontId="67" fillId="0" borderId="14" xfId="0" applyFont="1" applyBorder="1" applyAlignment="1">
      <alignment horizontal="center"/>
    </xf>
    <xf numFmtId="0" fontId="67" fillId="0" borderId="13" xfId="0" applyFont="1" applyBorder="1" applyAlignment="1">
      <alignment horizontal="center"/>
    </xf>
    <xf numFmtId="0" fontId="67" fillId="0" borderId="15" xfId="0" applyFont="1" applyBorder="1" applyAlignment="1">
      <alignment horizontal="center"/>
    </xf>
    <xf numFmtId="0" fontId="67" fillId="0" borderId="10" xfId="0" applyFont="1" applyBorder="1" applyAlignment="1">
      <alignment horizontal="center"/>
    </xf>
    <xf numFmtId="0" fontId="16" fillId="0" borderId="0" xfId="0" applyFont="1" applyAlignment="1">
      <alignment horizontal="right"/>
    </xf>
    <xf numFmtId="0" fontId="70" fillId="0" borderId="0" xfId="0" applyFont="1" applyAlignment="1">
      <alignment horizontal="center"/>
    </xf>
    <xf numFmtId="0" fontId="16"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19" fillId="0" borderId="17"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xf>
    <xf numFmtId="0" fontId="19" fillId="34" borderId="17"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8" fillId="0" borderId="0" xfId="0" applyFont="1" applyAlignment="1">
      <alignment horizontal="right" vertical="top"/>
    </xf>
    <xf numFmtId="0" fontId="16" fillId="37" borderId="14" xfId="0" applyFont="1" applyFill="1" applyBorder="1" applyAlignment="1">
      <alignment horizontal="right"/>
    </xf>
    <xf numFmtId="0" fontId="16" fillId="37" borderId="15" xfId="0" applyFont="1" applyFill="1" applyBorder="1" applyAlignment="1">
      <alignment horizontal="right"/>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16" xfId="0" applyFont="1" applyBorder="1" applyAlignment="1">
      <alignment horizontal="center" wrapText="1"/>
    </xf>
    <xf numFmtId="0" fontId="67" fillId="0" borderId="17" xfId="0" applyFont="1" applyBorder="1" applyAlignment="1">
      <alignment horizontal="center" wrapText="1"/>
    </xf>
    <xf numFmtId="0" fontId="67" fillId="0" borderId="16" xfId="0" applyFont="1" applyBorder="1" applyAlignment="1">
      <alignment horizontal="center" wrapText="1"/>
    </xf>
    <xf numFmtId="0" fontId="67" fillId="0" borderId="17" xfId="0" applyFont="1" applyBorder="1" applyAlignment="1">
      <alignment horizontal="center"/>
    </xf>
    <xf numFmtId="0" fontId="67" fillId="0" borderId="16" xfId="0" applyFont="1" applyBorder="1" applyAlignment="1">
      <alignment horizontal="center"/>
    </xf>
    <xf numFmtId="0" fontId="16" fillId="34" borderId="0" xfId="62" applyFont="1" applyFill="1" applyAlignment="1">
      <alignment horizontal="center" vertical="center" wrapText="1"/>
      <protection/>
    </xf>
    <xf numFmtId="0" fontId="3" fillId="0" borderId="13" xfId="62" applyFont="1" applyBorder="1" applyAlignment="1">
      <alignment horizontal="left"/>
      <protection/>
    </xf>
    <xf numFmtId="0" fontId="3" fillId="0" borderId="0" xfId="62" applyFont="1" applyAlignment="1">
      <alignment horizontal="left" wrapText="1"/>
      <protection/>
    </xf>
    <xf numFmtId="0" fontId="5" fillId="0" borderId="0" xfId="62" applyFont="1" applyAlignment="1">
      <alignment horizontal="center" vertical="top" wrapText="1"/>
      <protection/>
    </xf>
    <xf numFmtId="0" fontId="5" fillId="0" borderId="0" xfId="62" applyFont="1" applyAlignment="1">
      <alignment horizontal="center"/>
      <protection/>
    </xf>
    <xf numFmtId="0" fontId="3"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1333500</xdr:colOff>
      <xdr:row>2</xdr:row>
      <xdr:rowOff>0</xdr:rowOff>
    </xdr:from>
    <xdr:to>
      <xdr:col>3</xdr:col>
      <xdr:colOff>1266825</xdr:colOff>
      <xdr:row>7</xdr:row>
      <xdr:rowOff>152400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333500" y="1000125"/>
          <a:ext cx="5305425"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xdr:row>
      <xdr:rowOff>76200</xdr:rowOff>
    </xdr:from>
    <xdr:to>
      <xdr:col>11</xdr:col>
      <xdr:colOff>600075</xdr:colOff>
      <xdr:row>6</xdr:row>
      <xdr:rowOff>628650</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6686550" y="1228725"/>
          <a:ext cx="5010150"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3810000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4181475" y="857250"/>
          <a:ext cx="5172075"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2</xdr:row>
      <xdr:rowOff>104775</xdr:rowOff>
    </xdr:from>
    <xdr:to>
      <xdr:col>5</xdr:col>
      <xdr:colOff>523875</xdr:colOff>
      <xdr:row>9</xdr:row>
      <xdr:rowOff>142875</xdr:rowOff>
    </xdr:to>
    <xdr:pic>
      <xdr:nvPicPr>
        <xdr:cNvPr id="1" name="Picture 4"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895350" y="885825"/>
          <a:ext cx="5000625" cy="137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2</xdr:row>
      <xdr:rowOff>0</xdr:rowOff>
    </xdr:from>
    <xdr:to>
      <xdr:col>11</xdr:col>
      <xdr:colOff>971550</xdr:colOff>
      <xdr:row>5</xdr:row>
      <xdr:rowOff>809625</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5695950" y="838200"/>
          <a:ext cx="5029200" cy="1381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2</xdr:col>
      <xdr:colOff>5238750</xdr:colOff>
      <xdr:row>2</xdr:row>
      <xdr:rowOff>1514475</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628775" y="990600"/>
          <a:ext cx="52673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sheetPr>
  <dimension ref="A1:F79"/>
  <sheetViews>
    <sheetView zoomScaleSheetLayoutView="110" zoomScalePageLayoutView="80" workbookViewId="0" topLeftCell="A1">
      <selection activeCell="G4" sqref="G4"/>
    </sheetView>
  </sheetViews>
  <sheetFormatPr defaultColWidth="9.140625" defaultRowHeight="12.75"/>
  <cols>
    <col min="1" max="1" width="25.7109375" style="3" customWidth="1"/>
    <col min="2" max="2" width="6.140625" style="2" customWidth="1"/>
    <col min="3" max="3" width="48.7109375" style="1" customWidth="1"/>
    <col min="4" max="4" width="31.57421875" style="1" customWidth="1"/>
    <col min="5" max="5" width="0.13671875" style="1" customWidth="1"/>
    <col min="6" max="16384" width="9.140625" style="1" customWidth="1"/>
  </cols>
  <sheetData>
    <row r="1" spans="3:4" ht="51.75" customHeight="1">
      <c r="C1" s="129" t="s">
        <v>193</v>
      </c>
      <c r="D1" s="130"/>
    </row>
    <row r="2" spans="3:4" ht="27" customHeight="1">
      <c r="C2" s="137" t="s">
        <v>195</v>
      </c>
      <c r="D2" s="137"/>
    </row>
    <row r="3" spans="3:4" ht="39" customHeight="1">
      <c r="C3" s="136"/>
      <c r="D3" s="136"/>
    </row>
    <row r="4" ht="15.75">
      <c r="F4" s="1" t="s">
        <v>211</v>
      </c>
    </row>
    <row r="5" ht="15.75"/>
    <row r="6" ht="15.75">
      <c r="F6" s="1" t="s">
        <v>210</v>
      </c>
    </row>
    <row r="7" ht="15.75"/>
    <row r="8" ht="30" customHeight="1"/>
    <row r="9" spans="1:4" ht="26.25" customHeight="1">
      <c r="A9" s="132" t="s">
        <v>80</v>
      </c>
      <c r="B9" s="133"/>
      <c r="C9" s="133"/>
      <c r="D9" s="133"/>
    </row>
    <row r="10" ht="12.75" customHeight="1"/>
    <row r="11" spans="1:4" ht="18.75" customHeight="1">
      <c r="A11" s="123" t="s">
        <v>200</v>
      </c>
      <c r="B11" s="124"/>
      <c r="C11" s="124"/>
      <c r="D11" s="124"/>
    </row>
    <row r="12" spans="1:3" ht="16.5" customHeight="1">
      <c r="A12" s="21" t="s">
        <v>79</v>
      </c>
      <c r="C12" s="20"/>
    </row>
    <row r="13" spans="1:4" s="4" customFormat="1" ht="39.75" customHeight="1">
      <c r="A13" s="19" t="s">
        <v>78</v>
      </c>
      <c r="B13" s="134"/>
      <c r="C13" s="134"/>
      <c r="D13" s="134"/>
    </row>
    <row r="14" spans="1:4" s="4" customFormat="1" ht="15.75" customHeight="1">
      <c r="A14" s="18" t="s">
        <v>77</v>
      </c>
      <c r="B14" s="134"/>
      <c r="C14" s="134"/>
      <c r="D14" s="134"/>
    </row>
    <row r="15" spans="1:4" s="17" customFormat="1" ht="15.75" customHeight="1">
      <c r="A15" s="18" t="s">
        <v>76</v>
      </c>
      <c r="B15" s="134" t="s">
        <v>209</v>
      </c>
      <c r="C15" s="134"/>
      <c r="D15" s="134"/>
    </row>
    <row r="16" spans="1:4" ht="13.5" customHeight="1">
      <c r="A16" s="16"/>
      <c r="C16" s="16"/>
      <c r="D16" s="16"/>
    </row>
    <row r="17" spans="1:4" ht="20.25" customHeight="1">
      <c r="A17" s="11" t="s">
        <v>75</v>
      </c>
      <c r="B17" s="15" t="s">
        <v>74</v>
      </c>
      <c r="C17" s="114"/>
      <c r="D17" s="115"/>
    </row>
    <row r="18" spans="1:6" ht="20.25" customHeight="1">
      <c r="A18" s="11" t="s">
        <v>73</v>
      </c>
      <c r="B18" s="15" t="s">
        <v>72</v>
      </c>
      <c r="C18" s="114"/>
      <c r="D18" s="115"/>
      <c r="F18" s="1" t="s">
        <v>12</v>
      </c>
    </row>
    <row r="19" spans="1:4" ht="27" customHeight="1">
      <c r="A19" s="126" t="s">
        <v>71</v>
      </c>
      <c r="B19" s="135"/>
      <c r="C19" s="135"/>
      <c r="D19" s="135"/>
    </row>
    <row r="20" spans="1:4" ht="27" customHeight="1">
      <c r="A20" s="9" t="s">
        <v>70</v>
      </c>
      <c r="B20" s="15" t="s">
        <v>69</v>
      </c>
      <c r="C20" s="114"/>
      <c r="D20" s="115"/>
    </row>
    <row r="21" spans="1:4" ht="27" customHeight="1">
      <c r="A21" s="9" t="s">
        <v>68</v>
      </c>
      <c r="B21" s="15" t="s">
        <v>67</v>
      </c>
      <c r="C21" s="114"/>
      <c r="D21" s="115"/>
    </row>
    <row r="22" spans="1:4" ht="39" customHeight="1">
      <c r="A22" s="9" t="s">
        <v>66</v>
      </c>
      <c r="B22" s="15" t="s">
        <v>65</v>
      </c>
      <c r="C22" s="114"/>
      <c r="D22" s="115"/>
    </row>
    <row r="23" spans="1:4" ht="15" customHeight="1">
      <c r="A23" s="113" t="s">
        <v>64</v>
      </c>
      <c r="B23" s="113"/>
      <c r="C23" s="113"/>
      <c r="D23" s="113"/>
    </row>
    <row r="24" spans="1:4" ht="20.25" customHeight="1">
      <c r="A24" s="126" t="s">
        <v>63</v>
      </c>
      <c r="B24" s="14" t="s">
        <v>3</v>
      </c>
      <c r="C24" s="11" t="s">
        <v>62</v>
      </c>
      <c r="D24" s="11"/>
    </row>
    <row r="25" spans="1:4" ht="15.75" customHeight="1">
      <c r="A25" s="126"/>
      <c r="B25" s="10" t="s">
        <v>4</v>
      </c>
      <c r="C25" s="11" t="s">
        <v>61</v>
      </c>
      <c r="D25" s="11"/>
    </row>
    <row r="26" spans="1:4" ht="24" customHeight="1">
      <c r="A26" s="126"/>
      <c r="B26" s="13" t="s">
        <v>60</v>
      </c>
      <c r="C26" s="11" t="s">
        <v>59</v>
      </c>
      <c r="D26" s="11"/>
    </row>
    <row r="27" spans="1:4" ht="22.5" customHeight="1">
      <c r="A27" s="126"/>
      <c r="B27" s="10" t="s">
        <v>7</v>
      </c>
      <c r="C27" s="11" t="s">
        <v>58</v>
      </c>
      <c r="D27" s="11"/>
    </row>
    <row r="28" spans="1:4" ht="26.25" customHeight="1">
      <c r="A28" s="126"/>
      <c r="B28" s="13" t="s">
        <v>57</v>
      </c>
      <c r="C28" s="11" t="s">
        <v>56</v>
      </c>
      <c r="D28" s="11"/>
    </row>
    <row r="29" spans="1:4" ht="23.25" customHeight="1">
      <c r="A29" s="120" t="s">
        <v>55</v>
      </c>
      <c r="B29" s="10" t="s">
        <v>8</v>
      </c>
      <c r="C29" s="9" t="s">
        <v>54</v>
      </c>
      <c r="D29" s="9"/>
    </row>
    <row r="30" spans="1:4" ht="18" customHeight="1">
      <c r="A30" s="121"/>
      <c r="B30" s="10" t="s">
        <v>53</v>
      </c>
      <c r="C30" s="9" t="s">
        <v>52</v>
      </c>
      <c r="D30" s="9"/>
    </row>
    <row r="31" spans="1:4" ht="18.75" customHeight="1">
      <c r="A31" s="121"/>
      <c r="B31" s="10" t="s">
        <v>9</v>
      </c>
      <c r="C31" s="11" t="s">
        <v>51</v>
      </c>
      <c r="D31" s="11"/>
    </row>
    <row r="32" spans="1:4" ht="15.75" customHeight="1">
      <c r="A32" s="121"/>
      <c r="B32" s="10" t="s">
        <v>50</v>
      </c>
      <c r="C32" s="11" t="s">
        <v>49</v>
      </c>
      <c r="D32" s="11"/>
    </row>
    <row r="33" spans="1:4" ht="15.75" customHeight="1">
      <c r="A33" s="121"/>
      <c r="B33" s="10" t="s">
        <v>48</v>
      </c>
      <c r="C33" s="11" t="s">
        <v>47</v>
      </c>
      <c r="D33" s="11"/>
    </row>
    <row r="34" spans="1:4" ht="15.75" customHeight="1">
      <c r="A34" s="121"/>
      <c r="B34" s="10" t="s">
        <v>46</v>
      </c>
      <c r="C34" s="11" t="s">
        <v>45</v>
      </c>
      <c r="D34" s="11"/>
    </row>
    <row r="35" spans="1:4" ht="15.75" customHeight="1">
      <c r="A35" s="121"/>
      <c r="B35" s="10" t="s">
        <v>44</v>
      </c>
      <c r="C35" s="11" t="s">
        <v>43</v>
      </c>
      <c r="D35" s="11"/>
    </row>
    <row r="36" spans="1:4" ht="15.75" customHeight="1">
      <c r="A36" s="121"/>
      <c r="B36" s="12" t="s">
        <v>42</v>
      </c>
      <c r="C36" s="11" t="s">
        <v>41</v>
      </c>
      <c r="D36" s="11"/>
    </row>
    <row r="37" spans="1:4" ht="15.75" customHeight="1">
      <c r="A37" s="121"/>
      <c r="B37" s="10" t="s">
        <v>10</v>
      </c>
      <c r="C37" s="11" t="s">
        <v>40</v>
      </c>
      <c r="D37" s="11"/>
    </row>
    <row r="38" spans="1:4" ht="27" customHeight="1">
      <c r="A38" s="120" t="s">
        <v>39</v>
      </c>
      <c r="B38" s="10" t="s">
        <v>38</v>
      </c>
      <c r="C38" s="9" t="s">
        <v>37</v>
      </c>
      <c r="D38" s="9"/>
    </row>
    <row r="39" spans="1:4" ht="27" customHeight="1">
      <c r="A39" s="121"/>
      <c r="B39" s="10" t="s">
        <v>36</v>
      </c>
      <c r="C39" s="9" t="s">
        <v>35</v>
      </c>
      <c r="D39" s="9"/>
    </row>
    <row r="40" spans="1:4" ht="15.75" customHeight="1">
      <c r="A40" s="121"/>
      <c r="B40" s="10" t="s">
        <v>34</v>
      </c>
      <c r="C40" s="11" t="s">
        <v>33</v>
      </c>
      <c r="D40" s="11"/>
    </row>
    <row r="41" spans="1:4" ht="24.75" customHeight="1">
      <c r="A41" s="120" t="s">
        <v>32</v>
      </c>
      <c r="B41" s="10" t="s">
        <v>31</v>
      </c>
      <c r="C41" s="9" t="s">
        <v>30</v>
      </c>
      <c r="D41" s="11"/>
    </row>
    <row r="42" spans="1:4" ht="27" customHeight="1">
      <c r="A42" s="121"/>
      <c r="B42" s="10" t="s">
        <v>29</v>
      </c>
      <c r="C42" s="9" t="s">
        <v>28</v>
      </c>
      <c r="D42" s="9"/>
    </row>
    <row r="43" spans="1:4" ht="24.75" customHeight="1">
      <c r="A43" s="121"/>
      <c r="B43" s="10" t="s">
        <v>27</v>
      </c>
      <c r="C43" s="9" t="s">
        <v>26</v>
      </c>
      <c r="D43" s="9"/>
    </row>
    <row r="44" spans="1:4" ht="15.75" customHeight="1">
      <c r="A44" s="122"/>
      <c r="B44" s="10" t="s">
        <v>25</v>
      </c>
      <c r="C44" s="9" t="s">
        <v>24</v>
      </c>
      <c r="D44" s="9"/>
    </row>
    <row r="45" spans="1:4" ht="54" customHeight="1">
      <c r="A45" s="127" t="s">
        <v>23</v>
      </c>
      <c r="B45" s="128"/>
      <c r="C45" s="128"/>
      <c r="D45" s="9"/>
    </row>
    <row r="46" spans="1:4" ht="13.5" customHeight="1">
      <c r="A46" s="8"/>
      <c r="B46" s="7"/>
      <c r="C46" s="7"/>
      <c r="D46" s="6" t="s">
        <v>21</v>
      </c>
    </row>
    <row r="47" spans="1:4" ht="27.75" customHeight="1">
      <c r="A47" s="116" t="s">
        <v>22</v>
      </c>
      <c r="B47" s="117"/>
      <c r="C47" s="117"/>
      <c r="D47" s="9"/>
    </row>
    <row r="48" spans="1:4" ht="13.5" customHeight="1">
      <c r="A48" s="8"/>
      <c r="B48" s="7"/>
      <c r="C48" s="7"/>
      <c r="D48" s="6" t="s">
        <v>21</v>
      </c>
    </row>
    <row r="49" spans="1:4" s="4" customFormat="1" ht="22.5" customHeight="1">
      <c r="A49" s="5" t="s">
        <v>20</v>
      </c>
      <c r="B49" s="5"/>
      <c r="C49" s="5"/>
      <c r="D49" s="5"/>
    </row>
    <row r="50" spans="1:4" s="4" customFormat="1" ht="33" customHeight="1">
      <c r="A50" s="125" t="s">
        <v>19</v>
      </c>
      <c r="B50" s="119"/>
      <c r="C50" s="119"/>
      <c r="D50" s="119"/>
    </row>
    <row r="51" spans="1:4" s="4" customFormat="1" ht="45.75" customHeight="1">
      <c r="A51" s="125" t="s">
        <v>18</v>
      </c>
      <c r="B51" s="119"/>
      <c r="C51" s="119"/>
      <c r="D51" s="119"/>
    </row>
    <row r="52" spans="1:4" s="4" customFormat="1" ht="217.5" customHeight="1">
      <c r="A52" s="125" t="s">
        <v>17</v>
      </c>
      <c r="B52" s="119"/>
      <c r="C52" s="119"/>
      <c r="D52" s="119"/>
    </row>
    <row r="53" spans="1:4" s="4" customFormat="1" ht="33" customHeight="1">
      <c r="A53" s="118" t="s">
        <v>16</v>
      </c>
      <c r="B53" s="119"/>
      <c r="C53" s="119"/>
      <c r="D53" s="119"/>
    </row>
    <row r="54" spans="1:4" s="4" customFormat="1" ht="213" customHeight="1">
      <c r="A54" s="125" t="s">
        <v>15</v>
      </c>
      <c r="B54" s="119"/>
      <c r="C54" s="119"/>
      <c r="D54" s="119"/>
    </row>
    <row r="55" spans="1:4" s="4" customFormat="1" ht="31.5" customHeight="1">
      <c r="A55" s="125" t="s">
        <v>14</v>
      </c>
      <c r="B55" s="119"/>
      <c r="C55" s="119"/>
      <c r="D55" s="119"/>
    </row>
    <row r="79" spans="1:4" ht="15.75">
      <c r="A79" s="131"/>
      <c r="B79" s="131"/>
      <c r="C79" s="131"/>
      <c r="D79" s="131"/>
    </row>
  </sheetData>
  <sheetProtection/>
  <mergeCells count="28">
    <mergeCell ref="C1:D1"/>
    <mergeCell ref="A79:D79"/>
    <mergeCell ref="A9:D9"/>
    <mergeCell ref="B13:D13"/>
    <mergeCell ref="A19:D19"/>
    <mergeCell ref="C3:D3"/>
    <mergeCell ref="C2:D2"/>
    <mergeCell ref="C21:D21"/>
    <mergeCell ref="B14:D14"/>
    <mergeCell ref="B15:D15"/>
    <mergeCell ref="C17:D17"/>
    <mergeCell ref="C18:D18"/>
    <mergeCell ref="A11:D11"/>
    <mergeCell ref="A54:D54"/>
    <mergeCell ref="A55:D55"/>
    <mergeCell ref="A24:A28"/>
    <mergeCell ref="A52:D52"/>
    <mergeCell ref="A45:C45"/>
    <mergeCell ref="A50:D50"/>
    <mergeCell ref="A51:D51"/>
    <mergeCell ref="A23:D23"/>
    <mergeCell ref="C20:D20"/>
    <mergeCell ref="A47:C47"/>
    <mergeCell ref="C22:D22"/>
    <mergeCell ref="A53:D53"/>
    <mergeCell ref="A29:A37"/>
    <mergeCell ref="A38:A40"/>
    <mergeCell ref="A41:A44"/>
  </mergeCells>
  <printOptions/>
  <pageMargins left="1.1811023622047245" right="0.8267716535433072" top="1.1811023622047245" bottom="0.7874015748031497" header="0.15748031496062992" footer="0.15748031496062992"/>
  <pageSetup cellComments="asDisplayed" firstPageNumber="199" useFirstPageNumber="1" fitToHeight="0" fitToWidth="0"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T19"/>
  <sheetViews>
    <sheetView zoomScaleSheetLayoutView="110" zoomScalePageLayoutView="60" workbookViewId="0" topLeftCell="A8">
      <selection activeCell="A19" sqref="A19:L19"/>
    </sheetView>
  </sheetViews>
  <sheetFormatPr defaultColWidth="9.140625" defaultRowHeight="12.75"/>
  <cols>
    <col min="1" max="1" width="7.7109375" style="3" customWidth="1"/>
    <col min="2" max="2" width="23.28125" style="2" customWidth="1"/>
    <col min="3" max="3" width="30.7109375" style="1" customWidth="1"/>
    <col min="4" max="4" width="18.8515625" style="1" customWidth="1"/>
    <col min="5" max="5" width="14.7109375" style="1" customWidth="1"/>
    <col min="6" max="6" width="13.140625" style="1" customWidth="1"/>
    <col min="7" max="7" width="15.7109375" style="1" customWidth="1"/>
    <col min="8" max="8" width="12.421875" style="1" customWidth="1"/>
    <col min="9" max="9" width="9.421875" style="1" customWidth="1"/>
    <col min="10" max="10" width="10.00390625" style="1" customWidth="1"/>
    <col min="11" max="11" width="10.421875" style="1" customWidth="1"/>
    <col min="12" max="12" width="12.00390625" style="1" customWidth="1"/>
    <col min="13" max="13" width="11.8515625" style="1" customWidth="1"/>
    <col min="14" max="14" width="10.140625" style="1" customWidth="1"/>
    <col min="15" max="15" width="15.00390625" style="1" customWidth="1"/>
    <col min="16" max="16" width="12.421875" style="1" customWidth="1"/>
    <col min="17" max="17" width="11.8515625" style="1" customWidth="1"/>
    <col min="18" max="18" width="13.140625" style="1" customWidth="1"/>
    <col min="19" max="16384" width="9.140625" style="1" customWidth="1"/>
  </cols>
  <sheetData>
    <row r="1" spans="14:20" ht="63.75" customHeight="1">
      <c r="N1" s="129" t="s">
        <v>193</v>
      </c>
      <c r="O1" s="130"/>
      <c r="P1" s="130"/>
      <c r="Q1" s="130"/>
      <c r="R1" s="130"/>
      <c r="S1" s="130"/>
      <c r="T1" s="130"/>
    </row>
    <row r="2" spans="6:20" ht="27" customHeight="1">
      <c r="F2" s="25"/>
      <c r="G2" s="24"/>
      <c r="H2" s="24"/>
      <c r="I2" s="24"/>
      <c r="Q2" s="24"/>
      <c r="R2" s="137" t="s">
        <v>196</v>
      </c>
      <c r="S2" s="137"/>
      <c r="T2" s="137"/>
    </row>
    <row r="3" ht="15.75"/>
    <row r="4" ht="15.75"/>
    <row r="5" ht="15.75"/>
    <row r="6" ht="15.75"/>
    <row r="7" ht="69.75" customHeight="1"/>
    <row r="8" spans="1:20" ht="48.75" customHeight="1">
      <c r="A8" s="142" t="s">
        <v>114</v>
      </c>
      <c r="B8" s="142"/>
      <c r="C8" s="142"/>
      <c r="D8" s="142"/>
      <c r="E8" s="142"/>
      <c r="F8" s="142"/>
      <c r="G8" s="142"/>
      <c r="H8" s="142"/>
      <c r="I8" s="142"/>
      <c r="J8" s="142"/>
      <c r="K8" s="142"/>
      <c r="L8" s="142"/>
      <c r="M8" s="142"/>
      <c r="N8" s="142"/>
      <c r="O8" s="142"/>
      <c r="P8" s="142"/>
      <c r="Q8" s="142"/>
      <c r="R8" s="142"/>
      <c r="S8" s="142"/>
      <c r="T8" s="142"/>
    </row>
    <row r="9" ht="12.75" customHeight="1"/>
    <row r="10" spans="1:20" ht="18.75" customHeight="1">
      <c r="A10" s="143" t="s">
        <v>201</v>
      </c>
      <c r="B10" s="143"/>
      <c r="C10" s="143"/>
      <c r="D10" s="143"/>
      <c r="E10" s="143"/>
      <c r="F10" s="143"/>
      <c r="G10" s="143"/>
      <c r="H10" s="143"/>
      <c r="I10" s="143"/>
      <c r="J10" s="143"/>
      <c r="K10" s="143"/>
      <c r="L10" s="143"/>
      <c r="M10" s="143"/>
      <c r="N10" s="143"/>
      <c r="O10" s="143"/>
      <c r="P10" s="143"/>
      <c r="Q10" s="143"/>
      <c r="R10" s="143"/>
      <c r="S10" s="143"/>
      <c r="T10" s="143"/>
    </row>
    <row r="11" spans="1:5" ht="18.75" customHeight="1">
      <c r="A11" s="23"/>
      <c r="B11" s="22"/>
      <c r="C11" s="22"/>
      <c r="D11" s="22"/>
      <c r="E11" s="22"/>
    </row>
    <row r="12" spans="1:4" ht="15.75">
      <c r="A12" s="29" t="s">
        <v>99</v>
      </c>
      <c r="B12" s="105"/>
      <c r="C12" s="28"/>
      <c r="D12" s="28"/>
    </row>
    <row r="13" spans="1:20" ht="72.75" customHeight="1">
      <c r="A13" s="138" t="s">
        <v>98</v>
      </c>
      <c r="B13" s="138" t="s">
        <v>97</v>
      </c>
      <c r="C13" s="147" t="s">
        <v>96</v>
      </c>
      <c r="D13" s="147" t="s">
        <v>66</v>
      </c>
      <c r="E13" s="138" t="s">
        <v>95</v>
      </c>
      <c r="F13" s="138"/>
      <c r="G13" s="138"/>
      <c r="H13" s="144" t="s">
        <v>94</v>
      </c>
      <c r="I13" s="145"/>
      <c r="J13" s="145"/>
      <c r="K13" s="145"/>
      <c r="L13" s="146"/>
      <c r="M13" s="144" t="s">
        <v>94</v>
      </c>
      <c r="N13" s="146"/>
      <c r="O13" s="139" t="s">
        <v>93</v>
      </c>
      <c r="P13" s="140"/>
      <c r="Q13" s="141"/>
      <c r="R13" s="139" t="s">
        <v>92</v>
      </c>
      <c r="S13" s="140"/>
      <c r="T13" s="141"/>
    </row>
    <row r="14" spans="1:20" ht="195.75" customHeight="1">
      <c r="A14" s="138"/>
      <c r="B14" s="138"/>
      <c r="C14" s="147"/>
      <c r="D14" s="147"/>
      <c r="E14" s="106" t="s">
        <v>62</v>
      </c>
      <c r="F14" s="106" t="s">
        <v>91</v>
      </c>
      <c r="G14" s="106" t="s">
        <v>90</v>
      </c>
      <c r="H14" s="106" t="s">
        <v>89</v>
      </c>
      <c r="I14" s="106" t="s">
        <v>88</v>
      </c>
      <c r="J14" s="106" t="s">
        <v>87</v>
      </c>
      <c r="K14" s="106" t="s">
        <v>86</v>
      </c>
      <c r="L14" s="106" t="s">
        <v>85</v>
      </c>
      <c r="M14" s="106" t="s">
        <v>84</v>
      </c>
      <c r="N14" s="106" t="s">
        <v>83</v>
      </c>
      <c r="O14" s="106" t="s">
        <v>37</v>
      </c>
      <c r="P14" s="106" t="s">
        <v>35</v>
      </c>
      <c r="Q14" s="106" t="s">
        <v>33</v>
      </c>
      <c r="R14" s="106" t="s">
        <v>82</v>
      </c>
      <c r="S14" s="106" t="s">
        <v>26</v>
      </c>
      <c r="T14" s="106" t="s">
        <v>81</v>
      </c>
    </row>
    <row r="15" spans="1:20" ht="15.75">
      <c r="A15" s="27"/>
      <c r="B15" s="15"/>
      <c r="C15" s="26"/>
      <c r="D15" s="26"/>
      <c r="E15" s="26"/>
      <c r="F15" s="26"/>
      <c r="G15" s="26"/>
      <c r="H15" s="26"/>
      <c r="I15" s="26"/>
      <c r="J15" s="26"/>
      <c r="K15" s="26"/>
      <c r="L15" s="26"/>
      <c r="M15" s="26"/>
      <c r="N15" s="26"/>
      <c r="O15" s="26"/>
      <c r="P15" s="26"/>
      <c r="Q15" s="26"/>
      <c r="R15" s="26"/>
      <c r="S15" s="26"/>
      <c r="T15" s="26"/>
    </row>
    <row r="16" spans="1:20" ht="15.75">
      <c r="A16" s="27"/>
      <c r="B16" s="15"/>
      <c r="C16" s="26"/>
      <c r="D16" s="26"/>
      <c r="E16" s="26"/>
      <c r="F16" s="26"/>
      <c r="G16" s="26"/>
      <c r="H16" s="26"/>
      <c r="I16" s="26"/>
      <c r="J16" s="26"/>
      <c r="K16" s="26"/>
      <c r="L16" s="26"/>
      <c r="M16" s="26"/>
      <c r="N16" s="26"/>
      <c r="O16" s="26"/>
      <c r="P16" s="26"/>
      <c r="Q16" s="26"/>
      <c r="R16" s="26"/>
      <c r="S16" s="26"/>
      <c r="T16" s="26"/>
    </row>
    <row r="17" spans="1:20" ht="15.75">
      <c r="A17" s="27"/>
      <c r="B17" s="15"/>
      <c r="C17" s="26"/>
      <c r="D17" s="26"/>
      <c r="E17" s="26"/>
      <c r="F17" s="26"/>
      <c r="G17" s="26"/>
      <c r="H17" s="26"/>
      <c r="I17" s="26"/>
      <c r="J17" s="26"/>
      <c r="K17" s="26"/>
      <c r="L17" s="26"/>
      <c r="M17" s="26"/>
      <c r="N17" s="26"/>
      <c r="O17" s="26"/>
      <c r="P17" s="26"/>
      <c r="Q17" s="26"/>
      <c r="R17" s="26"/>
      <c r="S17" s="26"/>
      <c r="T17" s="26"/>
    </row>
    <row r="19" spans="1:20" ht="15.75">
      <c r="A19" s="131" t="s">
        <v>202</v>
      </c>
      <c r="B19" s="131"/>
      <c r="C19" s="131"/>
      <c r="D19" s="131"/>
      <c r="E19" s="131"/>
      <c r="F19" s="131"/>
      <c r="G19" s="131"/>
      <c r="H19" s="131"/>
      <c r="I19" s="131"/>
      <c r="J19" s="131"/>
      <c r="K19" s="131"/>
      <c r="L19" s="131"/>
      <c r="M19" s="131"/>
      <c r="N19" s="131"/>
      <c r="O19" s="131"/>
      <c r="P19" s="131"/>
      <c r="Q19" s="131"/>
      <c r="R19" s="131"/>
      <c r="S19" s="131"/>
      <c r="T19" s="131"/>
    </row>
  </sheetData>
  <sheetProtection/>
  <mergeCells count="15">
    <mergeCell ref="D13:D14"/>
    <mergeCell ref="B13:B14"/>
    <mergeCell ref="N1:T1"/>
    <mergeCell ref="R2:T2"/>
    <mergeCell ref="M13:N13"/>
    <mergeCell ref="A19:L19"/>
    <mergeCell ref="M19:T19"/>
    <mergeCell ref="A13:A14"/>
    <mergeCell ref="R13:T13"/>
    <mergeCell ref="E13:G13"/>
    <mergeCell ref="A8:T8"/>
    <mergeCell ref="A10:T10"/>
    <mergeCell ref="H13:L13"/>
    <mergeCell ref="O13:Q13"/>
    <mergeCell ref="C13:C14"/>
  </mergeCells>
  <printOptions/>
  <pageMargins left="0.2" right="0.22" top="1.1811023622047245" bottom="0.7874015748031497" header="0.15748031496062992" footer="0.15748031496062992"/>
  <pageSetup cellComments="asDisplayed" fitToHeight="0" fitToWidth="1" horizontalDpi="600" verticalDpi="600" orientation="landscape" paperSize="9" scale="5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83" zoomScaleNormal="83" zoomScalePageLayoutView="70" workbookViewId="0" topLeftCell="A4">
      <selection activeCell="H14" sqref="H14:H16"/>
    </sheetView>
  </sheetViews>
  <sheetFormatPr defaultColWidth="9.140625" defaultRowHeight="12.75"/>
  <cols>
    <col min="1" max="1" width="7.7109375" style="0" customWidth="1"/>
    <col min="2" max="2" width="20.28125" style="0" customWidth="1"/>
    <col min="6" max="7" width="13.8515625" style="0" customWidth="1"/>
    <col min="8" max="8" width="114.00390625" style="0" customWidth="1"/>
  </cols>
  <sheetData>
    <row r="1" ht="45.75" customHeight="1">
      <c r="H1" s="109" t="s">
        <v>194</v>
      </c>
    </row>
    <row r="2" s="81" customFormat="1" ht="28.5" customHeight="1">
      <c r="H2" s="107" t="s">
        <v>203</v>
      </c>
    </row>
    <row r="3" s="81" customFormat="1" ht="15">
      <c r="H3" s="78"/>
    </row>
    <row r="4" s="81" customFormat="1" ht="15">
      <c r="H4" s="78"/>
    </row>
    <row r="5" s="81" customFormat="1" ht="15">
      <c r="H5" s="79"/>
    </row>
    <row r="6" s="81" customFormat="1" ht="15"/>
    <row r="7" s="81" customFormat="1" ht="21" customHeight="1"/>
    <row r="8" s="81" customFormat="1" ht="27" customHeight="1"/>
    <row r="9" spans="1:8" s="81" customFormat="1" ht="24" customHeight="1">
      <c r="A9" s="158" t="s">
        <v>183</v>
      </c>
      <c r="B9" s="158"/>
      <c r="C9" s="158"/>
      <c r="D9" s="158"/>
      <c r="E9" s="158"/>
      <c r="F9" s="158"/>
      <c r="G9" s="158"/>
      <c r="H9" s="158"/>
    </row>
    <row r="10" spans="1:8" s="81" customFormat="1" ht="60.75" customHeight="1">
      <c r="A10" s="159" t="s">
        <v>165</v>
      </c>
      <c r="B10" s="159"/>
      <c r="C10" s="159"/>
      <c r="D10" s="159"/>
      <c r="E10" s="159"/>
      <c r="F10" s="159"/>
      <c r="G10" s="159"/>
      <c r="H10" s="159"/>
    </row>
    <row r="11" spans="1:8" s="81" customFormat="1" ht="15">
      <c r="A11" s="156" t="s">
        <v>141</v>
      </c>
      <c r="B11" s="160" t="s">
        <v>0</v>
      </c>
      <c r="C11" s="161" t="s">
        <v>166</v>
      </c>
      <c r="D11" s="161" t="s">
        <v>167</v>
      </c>
      <c r="E11" s="161" t="s">
        <v>168</v>
      </c>
      <c r="F11" s="156" t="s">
        <v>184</v>
      </c>
      <c r="G11" s="156" t="s">
        <v>185</v>
      </c>
      <c r="H11" s="160" t="s">
        <v>169</v>
      </c>
    </row>
    <row r="12" spans="1:8" s="81" customFormat="1" ht="66.75" customHeight="1">
      <c r="A12" s="157"/>
      <c r="B12" s="160"/>
      <c r="C12" s="161"/>
      <c r="D12" s="161"/>
      <c r="E12" s="161"/>
      <c r="F12" s="157"/>
      <c r="G12" s="157"/>
      <c r="H12" s="160"/>
    </row>
    <row r="13" spans="1:8" s="81" customFormat="1" ht="57" customHeight="1">
      <c r="A13" s="85">
        <v>1</v>
      </c>
      <c r="B13" s="86" t="s">
        <v>170</v>
      </c>
      <c r="C13" s="87"/>
      <c r="D13" s="87"/>
      <c r="E13" s="83"/>
      <c r="F13" s="84"/>
      <c r="G13" s="82"/>
      <c r="H13" s="88" t="s">
        <v>171</v>
      </c>
    </row>
    <row r="14" spans="1:8" s="81" customFormat="1" ht="30">
      <c r="A14" s="87" t="s">
        <v>1</v>
      </c>
      <c r="B14" s="89" t="s">
        <v>161</v>
      </c>
      <c r="C14" s="87"/>
      <c r="D14" s="87"/>
      <c r="E14" s="90">
        <f>ROUND(E15+E16,2)</f>
        <v>738.34</v>
      </c>
      <c r="F14" s="90">
        <f>ROUND(F15+F16,2)</f>
        <v>8860.03</v>
      </c>
      <c r="G14" s="90">
        <f>ROUND(G15+G16,2)</f>
        <v>88600.3</v>
      </c>
      <c r="H14" s="148" t="s">
        <v>204</v>
      </c>
    </row>
    <row r="15" spans="1:8" s="81" customFormat="1" ht="15">
      <c r="A15" s="87" t="s">
        <v>5</v>
      </c>
      <c r="B15" s="91" t="s">
        <v>172</v>
      </c>
      <c r="C15" s="87" t="s">
        <v>173</v>
      </c>
      <c r="D15" s="87">
        <v>10</v>
      </c>
      <c r="E15" s="90">
        <f>59.5*D15</f>
        <v>595</v>
      </c>
      <c r="F15" s="90">
        <f>ROUND(E15*12,2)</f>
        <v>7140</v>
      </c>
      <c r="G15" s="90">
        <f>F15*10</f>
        <v>71400</v>
      </c>
      <c r="H15" s="149"/>
    </row>
    <row r="16" spans="1:8" s="81" customFormat="1" ht="77.25" customHeight="1">
      <c r="A16" s="87" t="s">
        <v>6</v>
      </c>
      <c r="B16" s="91" t="s">
        <v>174</v>
      </c>
      <c r="C16" s="87" t="s">
        <v>173</v>
      </c>
      <c r="D16" s="87">
        <v>10</v>
      </c>
      <c r="E16" s="90">
        <f>E15*24.09%</f>
        <v>143.3355</v>
      </c>
      <c r="F16" s="90">
        <f>ROUND(E16*12,2)</f>
        <v>1720.03</v>
      </c>
      <c r="G16" s="90">
        <f>F16*10</f>
        <v>17200.3</v>
      </c>
      <c r="H16" s="150"/>
    </row>
    <row r="17" spans="1:8" s="81" customFormat="1" ht="111" customHeight="1">
      <c r="A17" s="87" t="s">
        <v>2</v>
      </c>
      <c r="B17" s="89" t="s">
        <v>175</v>
      </c>
      <c r="C17" s="87"/>
      <c r="D17" s="87"/>
      <c r="E17" s="92"/>
      <c r="F17" s="93">
        <v>1814</v>
      </c>
      <c r="G17" s="90">
        <f>F17*10</f>
        <v>18140</v>
      </c>
      <c r="H17" s="80" t="s">
        <v>182</v>
      </c>
    </row>
    <row r="18" spans="1:8" s="81" customFormat="1" ht="164.25" customHeight="1">
      <c r="A18" s="94" t="s">
        <v>163</v>
      </c>
      <c r="B18" s="80" t="s">
        <v>176</v>
      </c>
      <c r="C18" s="89" t="s">
        <v>177</v>
      </c>
      <c r="D18" s="87">
        <v>10</v>
      </c>
      <c r="E18" s="92">
        <v>642</v>
      </c>
      <c r="F18" s="90">
        <f>ROUND(D18*E18*12,2)</f>
        <v>77040</v>
      </c>
      <c r="G18" s="90">
        <f>F18*10</f>
        <v>770400</v>
      </c>
      <c r="H18" s="89" t="s">
        <v>178</v>
      </c>
    </row>
    <row r="19" spans="1:8" s="81" customFormat="1" ht="52.5" customHeight="1">
      <c r="A19" s="87" t="s">
        <v>187</v>
      </c>
      <c r="B19" s="89" t="s">
        <v>186</v>
      </c>
      <c r="C19" s="96"/>
      <c r="D19" s="87"/>
      <c r="E19" s="92"/>
      <c r="F19" s="90"/>
      <c r="G19" s="90">
        <v>150000</v>
      </c>
      <c r="H19" s="89" t="s">
        <v>188</v>
      </c>
    </row>
    <row r="20" spans="1:8" s="81" customFormat="1" ht="104.25" customHeight="1">
      <c r="A20" s="95">
        <v>2</v>
      </c>
      <c r="B20" s="86" t="s">
        <v>179</v>
      </c>
      <c r="C20" s="96">
        <v>0.15</v>
      </c>
      <c r="D20" s="87"/>
      <c r="E20" s="92"/>
      <c r="F20" s="90">
        <f>ROUND(F14*15%,2)</f>
        <v>1329</v>
      </c>
      <c r="G20" s="90">
        <f>F20*10</f>
        <v>13290</v>
      </c>
      <c r="H20" s="80" t="s">
        <v>180</v>
      </c>
    </row>
    <row r="21" spans="1:8" s="81" customFormat="1" ht="15">
      <c r="A21" s="151" t="s">
        <v>13</v>
      </c>
      <c r="B21" s="152"/>
      <c r="C21" s="153"/>
      <c r="D21" s="97"/>
      <c r="E21" s="98"/>
      <c r="F21" s="99">
        <f>ROUND(F14+F17+F18+F20,2)</f>
        <v>89043.03</v>
      </c>
      <c r="G21" s="99">
        <f>ROUND(G14+G17+G18+G20+G19,2)</f>
        <v>1040430.3</v>
      </c>
      <c r="H21" s="100"/>
    </row>
    <row r="22" s="81" customFormat="1" ht="15"/>
    <row r="23" spans="2:8" s="81" customFormat="1" ht="39.75" customHeight="1">
      <c r="B23" s="154" t="s">
        <v>181</v>
      </c>
      <c r="C23" s="155"/>
      <c r="D23" s="155"/>
      <c r="E23" s="155"/>
      <c r="F23" s="155"/>
      <c r="G23" s="155"/>
      <c r="H23" s="155"/>
    </row>
    <row r="24" s="81" customFormat="1" ht="15"/>
  </sheetData>
  <sheetProtection/>
  <mergeCells count="13">
    <mergeCell ref="E11:E12"/>
    <mergeCell ref="F11:F12"/>
    <mergeCell ref="H11:H12"/>
    <mergeCell ref="H14:H16"/>
    <mergeCell ref="A21:C21"/>
    <mergeCell ref="B23:H23"/>
    <mergeCell ref="G11:G12"/>
    <mergeCell ref="A9:H9"/>
    <mergeCell ref="A10:H10"/>
    <mergeCell ref="A11:A12"/>
    <mergeCell ref="B11:B12"/>
    <mergeCell ref="C11:C12"/>
    <mergeCell ref="D11:D12"/>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dimension ref="A1:S12"/>
  <sheetViews>
    <sheetView zoomScalePageLayoutView="80" workbookViewId="0" topLeftCell="A1">
      <selection activeCell="H22" sqref="H22"/>
    </sheetView>
  </sheetViews>
  <sheetFormatPr defaultColWidth="9.140625" defaultRowHeight="12.75"/>
  <cols>
    <col min="3" max="3" width="11.28125" style="0" customWidth="1"/>
    <col min="10" max="10" width="32.7109375" style="0" customWidth="1"/>
    <col min="11" max="11" width="11.8515625" style="0" customWidth="1"/>
    <col min="12" max="12" width="12.421875" style="0" customWidth="1"/>
    <col min="13" max="13" width="18.7109375" style="0" customWidth="1"/>
    <col min="14" max="14" width="11.28125" style="0" customWidth="1"/>
  </cols>
  <sheetData>
    <row r="1" spans="12:19" ht="44.25" customHeight="1">
      <c r="L1" s="162" t="s">
        <v>194</v>
      </c>
      <c r="M1" s="162"/>
      <c r="N1" s="162"/>
      <c r="O1" s="162"/>
      <c r="P1" s="162"/>
      <c r="Q1" s="162"/>
      <c r="R1" s="162"/>
      <c r="S1" s="162"/>
    </row>
    <row r="2" spans="18:19" ht="18.75">
      <c r="R2" s="167" t="s">
        <v>197</v>
      </c>
      <c r="S2" s="167"/>
    </row>
    <row r="3" spans="1:19" ht="30" customHeight="1">
      <c r="A3" s="169" t="s">
        <v>153</v>
      </c>
      <c r="B3" s="169"/>
      <c r="C3" s="169"/>
      <c r="D3" s="169"/>
      <c r="E3" s="169"/>
      <c r="F3" s="169"/>
      <c r="G3" s="169"/>
      <c r="H3" s="169"/>
      <c r="I3" s="169"/>
      <c r="J3" s="169"/>
      <c r="K3" s="169"/>
      <c r="L3" s="169"/>
      <c r="M3" s="169"/>
      <c r="N3" s="169"/>
      <c r="O3" s="169"/>
      <c r="P3" s="169"/>
      <c r="Q3" s="169"/>
      <c r="R3" s="169"/>
      <c r="S3" s="169"/>
    </row>
    <row r="4" spans="3:13" ht="29.25" customHeight="1">
      <c r="C4" s="168" t="s">
        <v>213</v>
      </c>
      <c r="D4" s="168"/>
      <c r="E4" s="168"/>
      <c r="F4" s="168"/>
      <c r="G4" s="168"/>
      <c r="H4" s="168"/>
      <c r="I4" s="168"/>
      <c r="J4" s="168"/>
      <c r="K4" s="168"/>
      <c r="L4" s="168"/>
      <c r="M4" s="168"/>
    </row>
    <row r="5" ht="21" customHeight="1"/>
    <row r="6" spans="1:19" ht="15">
      <c r="A6" s="57" t="s">
        <v>100</v>
      </c>
      <c r="B6" s="57"/>
      <c r="C6" s="57"/>
      <c r="D6" s="163"/>
      <c r="E6" s="164"/>
      <c r="F6" s="165"/>
      <c r="G6" s="50"/>
      <c r="H6" s="50"/>
      <c r="I6" s="50"/>
      <c r="J6" s="50"/>
      <c r="K6" s="50"/>
      <c r="L6" s="50"/>
      <c r="M6" s="50"/>
      <c r="N6" s="50"/>
      <c r="O6" s="50"/>
      <c r="P6" s="50"/>
      <c r="Q6" s="50"/>
      <c r="R6" s="50"/>
      <c r="S6" s="50"/>
    </row>
    <row r="7" spans="1:19" ht="15">
      <c r="A7" s="58" t="s">
        <v>127</v>
      </c>
      <c r="B7" s="59"/>
      <c r="C7" s="60"/>
      <c r="D7" s="163"/>
      <c r="E7" s="164"/>
      <c r="F7" s="165"/>
      <c r="G7" s="50"/>
      <c r="H7" s="50"/>
      <c r="I7" s="50"/>
      <c r="J7" s="50"/>
      <c r="K7" s="50"/>
      <c r="L7" s="50"/>
      <c r="M7" s="50"/>
      <c r="N7" s="50"/>
      <c r="O7" s="50"/>
      <c r="P7" s="50"/>
      <c r="Q7" s="50"/>
      <c r="R7" s="50"/>
      <c r="S7" s="50"/>
    </row>
    <row r="8" spans="1:19" ht="15">
      <c r="A8" s="50"/>
      <c r="B8" s="50"/>
      <c r="C8" s="50"/>
      <c r="D8" s="50"/>
      <c r="E8" s="50"/>
      <c r="F8" s="50"/>
      <c r="G8" s="50"/>
      <c r="H8" s="50"/>
      <c r="I8" s="50"/>
      <c r="J8" s="50"/>
      <c r="K8" s="50"/>
      <c r="L8" s="50"/>
      <c r="M8" s="50"/>
      <c r="N8" s="50"/>
      <c r="O8" s="50"/>
      <c r="P8" s="50"/>
      <c r="Q8" s="50"/>
      <c r="R8" s="50"/>
      <c r="S8" s="50"/>
    </row>
    <row r="9" spans="1:19" ht="15">
      <c r="A9" s="52" t="s">
        <v>102</v>
      </c>
      <c r="B9" s="52"/>
      <c r="C9" s="52"/>
      <c r="D9" s="52"/>
      <c r="E9" s="66"/>
      <c r="F9" s="166" t="s">
        <v>128</v>
      </c>
      <c r="G9" s="166"/>
      <c r="H9" s="166"/>
      <c r="I9" s="53"/>
      <c r="J9" s="52"/>
      <c r="K9" s="52"/>
      <c r="L9" s="52"/>
      <c r="M9" s="52"/>
      <c r="N9" s="52"/>
      <c r="O9" s="53"/>
      <c r="P9" s="166" t="s">
        <v>129</v>
      </c>
      <c r="Q9" s="166"/>
      <c r="R9" s="166"/>
      <c r="S9" s="166"/>
    </row>
    <row r="10" spans="1:19" ht="75">
      <c r="A10" s="53" t="s">
        <v>130</v>
      </c>
      <c r="B10" s="53" t="s">
        <v>131</v>
      </c>
      <c r="C10" s="53" t="s">
        <v>107</v>
      </c>
      <c r="D10" s="51" t="s">
        <v>132</v>
      </c>
      <c r="E10" s="112" t="s">
        <v>205</v>
      </c>
      <c r="F10" s="53" t="s">
        <v>130</v>
      </c>
      <c r="G10" s="53" t="s">
        <v>131</v>
      </c>
      <c r="H10" s="53" t="s">
        <v>107</v>
      </c>
      <c r="I10" s="53" t="s">
        <v>133</v>
      </c>
      <c r="J10" s="53" t="s">
        <v>0</v>
      </c>
      <c r="K10" s="51" t="s">
        <v>140</v>
      </c>
      <c r="L10" s="51" t="s">
        <v>134</v>
      </c>
      <c r="M10" s="51" t="s">
        <v>135</v>
      </c>
      <c r="N10" s="51" t="s">
        <v>136</v>
      </c>
      <c r="O10" s="51" t="s">
        <v>137</v>
      </c>
      <c r="P10" s="51" t="s">
        <v>130</v>
      </c>
      <c r="Q10" s="51" t="s">
        <v>131</v>
      </c>
      <c r="R10" s="51" t="s">
        <v>107</v>
      </c>
      <c r="S10" s="51" t="s">
        <v>138</v>
      </c>
    </row>
    <row r="11" spans="1:19" ht="15">
      <c r="A11" s="53">
        <v>1</v>
      </c>
      <c r="B11" s="53">
        <v>2</v>
      </c>
      <c r="C11" s="53">
        <v>3</v>
      </c>
      <c r="D11" s="53">
        <v>4</v>
      </c>
      <c r="E11" s="104"/>
      <c r="F11" s="53">
        <v>5</v>
      </c>
      <c r="G11" s="53">
        <v>6</v>
      </c>
      <c r="H11" s="53">
        <v>7</v>
      </c>
      <c r="I11" s="53">
        <v>8</v>
      </c>
      <c r="J11" s="53">
        <v>9</v>
      </c>
      <c r="K11" s="53">
        <v>10</v>
      </c>
      <c r="L11" s="53">
        <v>11</v>
      </c>
      <c r="M11" s="53">
        <v>12</v>
      </c>
      <c r="N11" s="53">
        <v>13</v>
      </c>
      <c r="O11" s="53">
        <v>14</v>
      </c>
      <c r="P11" s="53">
        <v>15</v>
      </c>
      <c r="Q11" s="53">
        <v>16</v>
      </c>
      <c r="R11" s="53">
        <v>17</v>
      </c>
      <c r="S11" s="53">
        <v>18</v>
      </c>
    </row>
    <row r="12" spans="1:19" ht="124.5" customHeight="1">
      <c r="A12" s="52" t="s">
        <v>103</v>
      </c>
      <c r="B12" s="52" t="s">
        <v>101</v>
      </c>
      <c r="C12" s="52" t="s">
        <v>104</v>
      </c>
      <c r="D12" s="52"/>
      <c r="E12" s="66"/>
      <c r="F12" s="52" t="s">
        <v>103</v>
      </c>
      <c r="G12" s="52" t="s">
        <v>101</v>
      </c>
      <c r="H12" s="52" t="s">
        <v>104</v>
      </c>
      <c r="I12" s="52"/>
      <c r="J12" s="61" t="s">
        <v>192</v>
      </c>
      <c r="K12" s="61"/>
      <c r="L12" s="61" t="s">
        <v>139</v>
      </c>
      <c r="M12" s="61" t="s">
        <v>191</v>
      </c>
      <c r="N12" s="61" t="s">
        <v>100</v>
      </c>
      <c r="O12" s="62">
        <v>0</v>
      </c>
      <c r="P12" s="52" t="s">
        <v>103</v>
      </c>
      <c r="Q12" s="52" t="s">
        <v>101</v>
      </c>
      <c r="R12" s="52" t="s">
        <v>104</v>
      </c>
      <c r="S12" s="62">
        <v>0</v>
      </c>
    </row>
  </sheetData>
  <sheetProtection/>
  <mergeCells count="8">
    <mergeCell ref="L1:S1"/>
    <mergeCell ref="D6:F6"/>
    <mergeCell ref="D7:F7"/>
    <mergeCell ref="F9:H9"/>
    <mergeCell ref="P9:S9"/>
    <mergeCell ref="R2:S2"/>
    <mergeCell ref="C4:M4"/>
    <mergeCell ref="A3:S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H34"/>
  <sheetViews>
    <sheetView workbookViewId="0" topLeftCell="A1">
      <selection activeCell="E2" sqref="E2:G2"/>
    </sheetView>
  </sheetViews>
  <sheetFormatPr defaultColWidth="8.8515625" defaultRowHeight="12.75"/>
  <cols>
    <col min="1" max="1" width="6.00390625" style="0" customWidth="1"/>
    <col min="2" max="2" width="29.140625" style="0" customWidth="1"/>
    <col min="3" max="3" width="16.28125" style="0" customWidth="1"/>
    <col min="4" max="4" width="14.8515625" style="0" customWidth="1"/>
    <col min="5" max="5" width="14.28125" style="0" customWidth="1"/>
    <col min="6" max="6" width="15.00390625" style="0" customWidth="1"/>
  </cols>
  <sheetData>
    <row r="1" spans="4:8" ht="42.75" customHeight="1">
      <c r="D1" s="162" t="s">
        <v>194</v>
      </c>
      <c r="E1" s="177"/>
      <c r="F1" s="177"/>
      <c r="G1" s="177"/>
      <c r="H1" s="177"/>
    </row>
    <row r="2" spans="5:7" s="50" customFormat="1" ht="18.75">
      <c r="E2" s="167" t="s">
        <v>198</v>
      </c>
      <c r="F2" s="167"/>
      <c r="G2" s="167"/>
    </row>
    <row r="3" s="50" customFormat="1" ht="15"/>
    <row r="4" s="50" customFormat="1" ht="15"/>
    <row r="5" s="50" customFormat="1" ht="15"/>
    <row r="6" s="50" customFormat="1" ht="15"/>
    <row r="7" s="50" customFormat="1" ht="15"/>
    <row r="8" s="50" customFormat="1" ht="15">
      <c r="H8" s="110"/>
    </row>
    <row r="9" s="50" customFormat="1" ht="15"/>
    <row r="10" s="50" customFormat="1" ht="15"/>
    <row r="11" spans="1:6" s="50" customFormat="1" ht="118.5" customHeight="1">
      <c r="A11" s="171" t="s">
        <v>144</v>
      </c>
      <c r="B11" s="171"/>
      <c r="C11" s="171"/>
      <c r="D11" s="171"/>
      <c r="E11" s="171"/>
      <c r="F11" s="171"/>
    </row>
    <row r="12" spans="1:6" s="50" customFormat="1" ht="22.5" customHeight="1">
      <c r="A12" s="63"/>
      <c r="B12" s="63"/>
      <c r="C12" s="63"/>
      <c r="D12" s="63"/>
      <c r="E12" s="63"/>
      <c r="F12" s="63"/>
    </row>
    <row r="13" spans="2:6" s="50" customFormat="1" ht="39" customHeight="1">
      <c r="B13" s="158" t="s">
        <v>154</v>
      </c>
      <c r="C13" s="158"/>
      <c r="D13" s="158"/>
      <c r="E13" s="158"/>
      <c r="F13" s="158"/>
    </row>
    <row r="14" s="50" customFormat="1" ht="15"/>
    <row r="15" spans="1:6" s="50" customFormat="1" ht="15" customHeight="1">
      <c r="A15" s="172" t="s">
        <v>141</v>
      </c>
      <c r="B15" s="174" t="s">
        <v>155</v>
      </c>
      <c r="C15" s="172" t="s">
        <v>156</v>
      </c>
      <c r="D15" s="172" t="s">
        <v>157</v>
      </c>
      <c r="E15" s="175" t="s">
        <v>158</v>
      </c>
      <c r="F15" s="172" t="s">
        <v>159</v>
      </c>
    </row>
    <row r="16" spans="1:6" s="50" customFormat="1" ht="100.5" customHeight="1">
      <c r="A16" s="173"/>
      <c r="B16" s="174"/>
      <c r="C16" s="173"/>
      <c r="D16" s="173"/>
      <c r="E16" s="176"/>
      <c r="F16" s="173"/>
    </row>
    <row r="17" spans="1:6" s="50" customFormat="1" ht="24.75" customHeight="1">
      <c r="A17" s="69">
        <v>1</v>
      </c>
      <c r="B17" s="70" t="s">
        <v>160</v>
      </c>
      <c r="C17" s="180" t="s">
        <v>11</v>
      </c>
      <c r="D17" s="180" t="s">
        <v>11</v>
      </c>
      <c r="E17" s="71">
        <f>E18+E19+E20</f>
        <v>0</v>
      </c>
      <c r="F17" s="180" t="s">
        <v>11</v>
      </c>
    </row>
    <row r="18" spans="1:6" s="50" customFormat="1" ht="52.5" customHeight="1">
      <c r="A18" s="72" t="s">
        <v>1</v>
      </c>
      <c r="B18" s="73" t="s">
        <v>161</v>
      </c>
      <c r="C18" s="181"/>
      <c r="D18" s="181"/>
      <c r="E18" s="73">
        <v>0</v>
      </c>
      <c r="F18" s="181"/>
    </row>
    <row r="19" spans="1:6" s="50" customFormat="1" ht="48.75" customHeight="1">
      <c r="A19" s="72" t="s">
        <v>2</v>
      </c>
      <c r="B19" s="73" t="s">
        <v>162</v>
      </c>
      <c r="C19" s="181"/>
      <c r="D19" s="181"/>
      <c r="E19" s="73">
        <v>0</v>
      </c>
      <c r="F19" s="181"/>
    </row>
    <row r="20" spans="1:6" s="50" customFormat="1" ht="64.5" customHeight="1">
      <c r="A20" s="74" t="s">
        <v>163</v>
      </c>
      <c r="B20" s="75" t="s">
        <v>164</v>
      </c>
      <c r="C20" s="181"/>
      <c r="D20" s="181"/>
      <c r="E20" s="75">
        <v>0</v>
      </c>
      <c r="F20" s="181"/>
    </row>
    <row r="21" spans="1:6" s="50" customFormat="1" ht="36" customHeight="1">
      <c r="A21" s="76">
        <v>2</v>
      </c>
      <c r="B21" s="70" t="s">
        <v>142</v>
      </c>
      <c r="C21" s="182"/>
      <c r="D21" s="182"/>
      <c r="E21" s="71">
        <v>0</v>
      </c>
      <c r="F21" s="182"/>
    </row>
    <row r="22" spans="1:6" s="50" customFormat="1" ht="18.75">
      <c r="A22" s="178" t="s">
        <v>13</v>
      </c>
      <c r="B22" s="179"/>
      <c r="C22" s="77">
        <v>0</v>
      </c>
      <c r="D22" s="77">
        <v>0</v>
      </c>
      <c r="E22" s="77">
        <f>E17+E21</f>
        <v>0</v>
      </c>
      <c r="F22" s="77">
        <v>0</v>
      </c>
    </row>
    <row r="23" s="50" customFormat="1" ht="15"/>
    <row r="24" spans="1:7" s="50" customFormat="1" ht="61.5" customHeight="1">
      <c r="A24" s="170" t="s">
        <v>143</v>
      </c>
      <c r="B24" s="170"/>
      <c r="C24" s="170"/>
      <c r="D24" s="170"/>
      <c r="E24" s="170"/>
      <c r="F24" s="170"/>
      <c r="G24" s="170"/>
    </row>
    <row r="25" s="50" customFormat="1" ht="15"/>
    <row r="26" spans="1:4" s="50" customFormat="1" ht="15.75">
      <c r="A26" s="54" t="s">
        <v>189</v>
      </c>
      <c r="B26" s="55"/>
      <c r="C26" s="55"/>
      <c r="D26" s="55"/>
    </row>
    <row r="27" spans="1:4" s="50" customFormat="1" ht="15.75">
      <c r="A27" s="54"/>
      <c r="B27" s="54" t="s">
        <v>123</v>
      </c>
      <c r="C27" s="54"/>
      <c r="D27" s="54" t="s">
        <v>21</v>
      </c>
    </row>
    <row r="28" s="50" customFormat="1" ht="15"/>
    <row r="29" spans="1:4" s="50" customFormat="1" ht="15.75">
      <c r="A29" s="54" t="s">
        <v>122</v>
      </c>
      <c r="B29" s="55"/>
      <c r="C29" s="55"/>
      <c r="D29" s="55"/>
    </row>
    <row r="30" spans="1:4" s="50" customFormat="1" ht="15.75">
      <c r="A30" s="54"/>
      <c r="B30" s="54" t="s">
        <v>123</v>
      </c>
      <c r="C30" s="54"/>
      <c r="D30" s="54" t="s">
        <v>21</v>
      </c>
    </row>
    <row r="31" spans="1:4" s="50" customFormat="1" ht="15.75">
      <c r="A31" s="54" t="s">
        <v>124</v>
      </c>
      <c r="B31" s="55"/>
      <c r="C31" s="54"/>
      <c r="D31" s="54"/>
    </row>
    <row r="32" spans="1:4" s="50" customFormat="1" ht="15.75">
      <c r="A32" s="54" t="s">
        <v>125</v>
      </c>
      <c r="B32" s="56"/>
      <c r="C32" s="54"/>
      <c r="D32" s="54"/>
    </row>
    <row r="33" spans="1:4" s="50" customFormat="1" ht="15.75">
      <c r="A33" s="54"/>
      <c r="B33" s="54"/>
      <c r="C33" s="54"/>
      <c r="D33" s="54"/>
    </row>
    <row r="34" spans="1:4" s="50" customFormat="1" ht="15.75">
      <c r="A34" s="54" t="s">
        <v>126</v>
      </c>
      <c r="B34" s="55"/>
      <c r="C34" s="54"/>
      <c r="D34" s="54"/>
    </row>
    <row r="35" s="50" customFormat="1" ht="15"/>
  </sheetData>
  <sheetProtection/>
  <mergeCells count="15">
    <mergeCell ref="D1:H1"/>
    <mergeCell ref="A22:B22"/>
    <mergeCell ref="D17:D21"/>
    <mergeCell ref="C17:C21"/>
    <mergeCell ref="F17:F21"/>
    <mergeCell ref="E2:G2"/>
    <mergeCell ref="A24:G24"/>
    <mergeCell ref="A11:F11"/>
    <mergeCell ref="B13:F13"/>
    <mergeCell ref="A15:A16"/>
    <mergeCell ref="B15:B16"/>
    <mergeCell ref="C15:C16"/>
    <mergeCell ref="D15:D16"/>
    <mergeCell ref="E15:E16"/>
    <mergeCell ref="F15:F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O25"/>
  <sheetViews>
    <sheetView zoomScalePageLayoutView="80" workbookViewId="0" topLeftCell="A7">
      <selection activeCell="I18" sqref="I18"/>
    </sheetView>
  </sheetViews>
  <sheetFormatPr defaultColWidth="8.8515625" defaultRowHeight="12.75"/>
  <cols>
    <col min="1" max="3" width="8.8515625" style="0" customWidth="1"/>
    <col min="4" max="7" width="11.7109375" style="0" customWidth="1"/>
    <col min="8" max="8" width="9.8515625" style="0" customWidth="1"/>
    <col min="9" max="9" width="27.140625" style="0" customWidth="1"/>
    <col min="10" max="10" width="11.7109375" style="0" customWidth="1"/>
    <col min="11" max="11" width="24.140625" style="0" customWidth="1"/>
    <col min="12" max="12" width="17.8515625" style="0" customWidth="1"/>
    <col min="13" max="13" width="12.7109375" style="0" customWidth="1"/>
    <col min="14" max="17" width="8.8515625" style="0" customWidth="1"/>
    <col min="18" max="18" width="11.28125" style="0" customWidth="1"/>
  </cols>
  <sheetData>
    <row r="1" spans="9:15" ht="47.25" customHeight="1">
      <c r="I1" s="162" t="s">
        <v>194</v>
      </c>
      <c r="J1" s="177"/>
      <c r="K1" s="177"/>
      <c r="L1" s="177"/>
      <c r="M1" s="177"/>
      <c r="N1" s="177"/>
      <c r="O1" s="177"/>
    </row>
    <row r="2" spans="14:15" s="50" customFormat="1" ht="18.75">
      <c r="N2" s="167" t="s">
        <v>199</v>
      </c>
      <c r="O2" s="167"/>
    </row>
    <row r="3" s="50" customFormat="1" ht="15"/>
    <row r="4" s="50" customFormat="1" ht="15"/>
    <row r="5" s="50" customFormat="1" ht="15"/>
    <row r="6" spans="1:15" s="50" customFormat="1" ht="116.25" customHeight="1">
      <c r="A6" s="171"/>
      <c r="B6" s="171"/>
      <c r="C6" s="171"/>
      <c r="D6" s="171"/>
      <c r="E6" s="171"/>
      <c r="F6" s="171"/>
      <c r="G6" s="171"/>
      <c r="H6" s="171"/>
      <c r="I6" s="171"/>
      <c r="J6" s="171"/>
      <c r="K6" s="171"/>
      <c r="L6" s="171"/>
      <c r="M6" s="171"/>
      <c r="N6" s="171"/>
      <c r="O6" s="171"/>
    </row>
    <row r="7" s="50" customFormat="1" ht="15"/>
    <row r="8" s="50" customFormat="1" ht="15"/>
    <row r="9" spans="1:9" s="50" customFormat="1" ht="40.5" customHeight="1">
      <c r="A9" s="158"/>
      <c r="B9" s="158"/>
      <c r="C9" s="158"/>
      <c r="D9" s="158"/>
      <c r="E9" s="158"/>
      <c r="F9" s="158"/>
      <c r="G9" s="158"/>
      <c r="H9" s="158"/>
      <c r="I9" s="158"/>
    </row>
    <row r="10" s="50" customFormat="1" ht="15"/>
    <row r="11" spans="1:15" s="50" customFormat="1" ht="45" customHeight="1">
      <c r="A11" s="166" t="s">
        <v>128</v>
      </c>
      <c r="B11" s="166"/>
      <c r="C11" s="166"/>
      <c r="D11" s="185" t="s">
        <v>133</v>
      </c>
      <c r="E11" s="183" t="s">
        <v>145</v>
      </c>
      <c r="F11" s="183" t="s">
        <v>0</v>
      </c>
      <c r="G11" s="183" t="s">
        <v>146</v>
      </c>
      <c r="H11" s="183" t="s">
        <v>134</v>
      </c>
      <c r="I11" s="183" t="s">
        <v>147</v>
      </c>
      <c r="J11" s="183" t="s">
        <v>148</v>
      </c>
      <c r="K11" s="183" t="s">
        <v>149</v>
      </c>
      <c r="L11" s="166" t="s">
        <v>129</v>
      </c>
      <c r="M11" s="166"/>
      <c r="N11" s="166"/>
      <c r="O11" s="166"/>
    </row>
    <row r="12" spans="1:15" s="50" customFormat="1" ht="60">
      <c r="A12" s="64" t="s">
        <v>130</v>
      </c>
      <c r="B12" s="64" t="s">
        <v>131</v>
      </c>
      <c r="C12" s="64" t="s">
        <v>107</v>
      </c>
      <c r="D12" s="186"/>
      <c r="E12" s="184"/>
      <c r="F12" s="184"/>
      <c r="G12" s="184"/>
      <c r="H12" s="184"/>
      <c r="I12" s="184"/>
      <c r="J12" s="184"/>
      <c r="K12" s="184"/>
      <c r="L12" s="64" t="s">
        <v>130</v>
      </c>
      <c r="M12" s="64" t="s">
        <v>131</v>
      </c>
      <c r="N12" s="64" t="s">
        <v>107</v>
      </c>
      <c r="O12" s="65" t="s">
        <v>150</v>
      </c>
    </row>
    <row r="13" spans="1:15" s="50" customFormat="1" ht="15">
      <c r="A13" s="64">
        <v>1</v>
      </c>
      <c r="B13" s="64">
        <v>2</v>
      </c>
      <c r="C13" s="64">
        <v>3</v>
      </c>
      <c r="D13" s="64">
        <v>4</v>
      </c>
      <c r="E13" s="64">
        <v>5</v>
      </c>
      <c r="F13" s="64">
        <v>6</v>
      </c>
      <c r="G13" s="64">
        <v>7</v>
      </c>
      <c r="H13" s="64">
        <v>8</v>
      </c>
      <c r="I13" s="64">
        <v>9</v>
      </c>
      <c r="J13" s="64">
        <v>10</v>
      </c>
      <c r="K13" s="64" t="s">
        <v>151</v>
      </c>
      <c r="L13" s="64">
        <v>12</v>
      </c>
      <c r="M13" s="64">
        <v>13</v>
      </c>
      <c r="N13" s="64">
        <v>14</v>
      </c>
      <c r="O13" s="64">
        <v>15</v>
      </c>
    </row>
    <row r="14" spans="1:15" s="50" customFormat="1" ht="135.75" customHeight="1">
      <c r="A14" s="66" t="s">
        <v>103</v>
      </c>
      <c r="B14" s="66" t="s">
        <v>101</v>
      </c>
      <c r="C14" s="66" t="s">
        <v>104</v>
      </c>
      <c r="D14" s="66"/>
      <c r="E14" s="66"/>
      <c r="F14" s="67" t="s">
        <v>192</v>
      </c>
      <c r="G14" s="67"/>
      <c r="H14" s="67" t="s">
        <v>139</v>
      </c>
      <c r="I14" s="67" t="s">
        <v>152</v>
      </c>
      <c r="J14" s="67"/>
      <c r="K14" s="68">
        <v>0</v>
      </c>
      <c r="L14" s="66" t="s">
        <v>103</v>
      </c>
      <c r="M14" s="66" t="s">
        <v>101</v>
      </c>
      <c r="N14" s="66" t="s">
        <v>104</v>
      </c>
      <c r="O14" s="68">
        <v>0</v>
      </c>
    </row>
    <row r="15" spans="1:15" s="50" customFormat="1" ht="18" customHeight="1">
      <c r="A15" s="101"/>
      <c r="B15" s="101"/>
      <c r="C15" s="101"/>
      <c r="D15" s="101"/>
      <c r="E15" s="101"/>
      <c r="F15" s="102"/>
      <c r="G15" s="102"/>
      <c r="H15" s="102"/>
      <c r="I15" s="102"/>
      <c r="J15" s="102"/>
      <c r="K15" s="103"/>
      <c r="L15" s="101"/>
      <c r="M15" s="101"/>
      <c r="N15" s="101"/>
      <c r="O15" s="103"/>
    </row>
    <row r="16" spans="1:15" s="50" customFormat="1" ht="13.5" customHeight="1">
      <c r="A16" s="54" t="s">
        <v>189</v>
      </c>
      <c r="B16" s="55"/>
      <c r="C16" s="55"/>
      <c r="D16" s="55"/>
      <c r="E16" s="101"/>
      <c r="F16" s="102"/>
      <c r="G16" s="102"/>
      <c r="H16" s="102"/>
      <c r="I16" s="102"/>
      <c r="J16" s="102"/>
      <c r="K16" s="103"/>
      <c r="L16" s="101"/>
      <c r="M16" s="101"/>
      <c r="N16" s="101"/>
      <c r="O16" s="103"/>
    </row>
    <row r="17" spans="1:15" s="50" customFormat="1" ht="13.5" customHeight="1">
      <c r="A17" s="54"/>
      <c r="B17" s="54" t="s">
        <v>123</v>
      </c>
      <c r="C17" s="54"/>
      <c r="D17" s="54" t="s">
        <v>21</v>
      </c>
      <c r="E17" s="101"/>
      <c r="F17" s="102"/>
      <c r="G17" s="102"/>
      <c r="H17" s="102"/>
      <c r="I17" s="102"/>
      <c r="J17" s="102"/>
      <c r="K17" s="103"/>
      <c r="L17" s="101"/>
      <c r="M17" s="101"/>
      <c r="N17" s="101"/>
      <c r="O17" s="103"/>
    </row>
    <row r="18" s="50" customFormat="1" ht="15"/>
    <row r="19" s="50" customFormat="1" ht="15"/>
    <row r="20" spans="1:4" s="50" customFormat="1" ht="15.75">
      <c r="A20" s="54" t="s">
        <v>122</v>
      </c>
      <c r="B20" s="55"/>
      <c r="C20" s="55"/>
      <c r="D20" s="55"/>
    </row>
    <row r="21" spans="1:4" s="50" customFormat="1" ht="15.75">
      <c r="A21" s="54"/>
      <c r="B21" s="54" t="s">
        <v>123</v>
      </c>
      <c r="C21" s="54"/>
      <c r="D21" s="54" t="s">
        <v>21</v>
      </c>
    </row>
    <row r="22" spans="1:4" s="50" customFormat="1" ht="15.75">
      <c r="A22" s="54" t="s">
        <v>124</v>
      </c>
      <c r="B22" s="55"/>
      <c r="C22" s="54"/>
      <c r="D22" s="54"/>
    </row>
    <row r="23" spans="1:4" s="50" customFormat="1" ht="15.75">
      <c r="A23" s="54" t="s">
        <v>125</v>
      </c>
      <c r="B23" s="56"/>
      <c r="C23" s="54"/>
      <c r="D23" s="54"/>
    </row>
    <row r="24" spans="1:4" s="50" customFormat="1" ht="15.75">
      <c r="A24" s="54"/>
      <c r="B24" s="54"/>
      <c r="C24" s="54"/>
      <c r="D24" s="54"/>
    </row>
    <row r="25" spans="1:4" ht="15.75">
      <c r="A25" s="54" t="s">
        <v>126</v>
      </c>
      <c r="B25" s="55"/>
      <c r="C25" s="54"/>
      <c r="D25" s="54"/>
    </row>
  </sheetData>
  <sheetProtection/>
  <mergeCells count="14">
    <mergeCell ref="I1:O1"/>
    <mergeCell ref="A11:C11"/>
    <mergeCell ref="D11:D12"/>
    <mergeCell ref="E11:E12"/>
    <mergeCell ref="F11:F12"/>
    <mergeCell ref="H11:H12"/>
    <mergeCell ref="I11:I12"/>
    <mergeCell ref="J11:J12"/>
    <mergeCell ref="K11:K12"/>
    <mergeCell ref="L11:O11"/>
    <mergeCell ref="N2:O2"/>
    <mergeCell ref="A9:I9"/>
    <mergeCell ref="G11:G12"/>
    <mergeCell ref="A6:O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tabSelected="1" zoomScalePageLayoutView="70" workbookViewId="0" topLeftCell="A1">
      <selection activeCell="C1" sqref="C1:D1"/>
    </sheetView>
  </sheetViews>
  <sheetFormatPr defaultColWidth="9.140625" defaultRowHeight="12.75"/>
  <cols>
    <col min="1" max="1" width="10.28125" style="34" customWidth="1"/>
    <col min="2" max="2" width="14.57421875" style="34" customWidth="1"/>
    <col min="3" max="3" width="80.28125" style="34" customWidth="1"/>
    <col min="4" max="4" width="30.57421875" style="34" customWidth="1"/>
    <col min="5" max="16384" width="9.140625" style="34" customWidth="1"/>
  </cols>
  <sheetData>
    <row r="1" spans="3:6" ht="45.75" customHeight="1">
      <c r="C1" s="109" t="s">
        <v>194</v>
      </c>
      <c r="D1" s="111"/>
      <c r="E1" s="111"/>
      <c r="F1" s="111"/>
    </row>
    <row r="2" spans="1:3" ht="27.75" customHeight="1">
      <c r="A2" s="32"/>
      <c r="B2" s="33"/>
      <c r="C2" s="108" t="s">
        <v>212</v>
      </c>
    </row>
    <row r="3" spans="1:3" ht="123" customHeight="1">
      <c r="A3" s="33" t="s">
        <v>207</v>
      </c>
      <c r="B3" s="192"/>
      <c r="C3" s="192"/>
    </row>
    <row r="4" spans="1:3" ht="15">
      <c r="A4" s="187" t="s">
        <v>115</v>
      </c>
      <c r="B4" s="187"/>
      <c r="C4" s="187"/>
    </row>
    <row r="5" spans="1:3" ht="15">
      <c r="A5" s="187"/>
      <c r="B5" s="187"/>
      <c r="C5" s="187"/>
    </row>
    <row r="6" spans="1:3" ht="15">
      <c r="A6" s="33"/>
      <c r="B6" s="33"/>
      <c r="C6" s="35"/>
    </row>
    <row r="7" spans="1:3" ht="15">
      <c r="A7" s="36" t="s">
        <v>117</v>
      </c>
      <c r="B7" s="36"/>
      <c r="C7" s="36"/>
    </row>
    <row r="8" spans="1:3" ht="15">
      <c r="A8" s="37" t="s">
        <v>118</v>
      </c>
      <c r="B8" s="37"/>
      <c r="C8" s="38"/>
    </row>
    <row r="9" spans="1:3" ht="15">
      <c r="A9" s="188" t="s">
        <v>119</v>
      </c>
      <c r="B9" s="188"/>
      <c r="C9" s="37"/>
    </row>
    <row r="10" spans="1:8" ht="49.5" customHeight="1">
      <c r="A10" s="189" t="s">
        <v>120</v>
      </c>
      <c r="B10" s="189"/>
      <c r="C10" s="189"/>
      <c r="H10" s="34" t="s">
        <v>206</v>
      </c>
    </row>
    <row r="11" spans="1:3" ht="15">
      <c r="A11" s="33"/>
      <c r="B11" s="33"/>
      <c r="C11" s="33"/>
    </row>
    <row r="12" spans="1:3" ht="38.25" customHeight="1">
      <c r="A12" s="190" t="s">
        <v>190</v>
      </c>
      <c r="B12" s="190"/>
      <c r="C12" s="190"/>
    </row>
    <row r="13" spans="1:3" ht="15">
      <c r="A13" s="191"/>
      <c r="B13" s="191"/>
      <c r="C13" s="191"/>
    </row>
    <row r="14" spans="1:3" ht="15">
      <c r="A14" s="39"/>
      <c r="B14" s="39"/>
      <c r="C14" s="40" t="s">
        <v>106</v>
      </c>
    </row>
    <row r="15" spans="1:3" ht="29.25">
      <c r="A15" s="41" t="s">
        <v>107</v>
      </c>
      <c r="B15" s="41" t="s">
        <v>108</v>
      </c>
      <c r="C15" s="41" t="s">
        <v>109</v>
      </c>
    </row>
    <row r="16" spans="1:3" ht="15">
      <c r="A16" s="42" t="s">
        <v>104</v>
      </c>
      <c r="B16" s="42"/>
      <c r="C16" s="43"/>
    </row>
    <row r="17" spans="1:3" ht="15">
      <c r="A17" s="42" t="s">
        <v>104</v>
      </c>
      <c r="B17" s="44"/>
      <c r="C17" s="45"/>
    </row>
    <row r="18" spans="1:3" ht="15">
      <c r="A18" s="42" t="s">
        <v>104</v>
      </c>
      <c r="B18" s="45"/>
      <c r="C18" s="45"/>
    </row>
    <row r="19" spans="1:3" ht="15">
      <c r="A19" s="42" t="s">
        <v>104</v>
      </c>
      <c r="B19" s="45"/>
      <c r="C19" s="45"/>
    </row>
    <row r="20" spans="1:3" ht="15">
      <c r="A20" s="42" t="s">
        <v>104</v>
      </c>
      <c r="B20" s="45"/>
      <c r="C20" s="45"/>
    </row>
    <row r="21" spans="1:3" ht="30">
      <c r="A21" s="46" t="s">
        <v>110</v>
      </c>
      <c r="B21" s="43">
        <f>SUM(B16:B20)</f>
        <v>0</v>
      </c>
      <c r="C21" s="43"/>
    </row>
    <row r="22" spans="1:3" ht="15">
      <c r="A22" s="42" t="s">
        <v>104</v>
      </c>
      <c r="B22" s="43"/>
      <c r="C22" s="43"/>
    </row>
    <row r="23" spans="1:3" ht="15">
      <c r="A23" s="42" t="s">
        <v>104</v>
      </c>
      <c r="B23" s="43"/>
      <c r="C23" s="43"/>
    </row>
    <row r="24" spans="1:3" ht="15">
      <c r="A24" s="42" t="s">
        <v>104</v>
      </c>
      <c r="B24" s="43"/>
      <c r="C24" s="43"/>
    </row>
    <row r="25" spans="1:3" ht="15">
      <c r="A25" s="42" t="s">
        <v>104</v>
      </c>
      <c r="B25" s="43"/>
      <c r="C25" s="43"/>
    </row>
    <row r="26" spans="1:3" ht="15">
      <c r="A26" s="42" t="s">
        <v>104</v>
      </c>
      <c r="B26" s="43"/>
      <c r="C26" s="43"/>
    </row>
    <row r="27" spans="1:3" ht="30">
      <c r="A27" s="46" t="s">
        <v>111</v>
      </c>
      <c r="B27" s="43">
        <f>SUM(B22:B26)</f>
        <v>0</v>
      </c>
      <c r="C27" s="43"/>
    </row>
    <row r="28" spans="1:3" ht="15">
      <c r="A28" s="42" t="s">
        <v>104</v>
      </c>
      <c r="B28" s="43"/>
      <c r="C28" s="43"/>
    </row>
    <row r="29" spans="1:3" ht="15">
      <c r="A29" s="42" t="s">
        <v>104</v>
      </c>
      <c r="B29" s="43"/>
      <c r="C29" s="43"/>
    </row>
    <row r="30" spans="1:3" ht="15">
      <c r="A30" s="42" t="s">
        <v>104</v>
      </c>
      <c r="B30" s="43"/>
      <c r="C30" s="43"/>
    </row>
    <row r="31" spans="1:3" ht="15">
      <c r="A31" s="42" t="s">
        <v>104</v>
      </c>
      <c r="B31" s="43"/>
      <c r="C31" s="43"/>
    </row>
    <row r="32" spans="1:3" ht="15">
      <c r="A32" s="42" t="s">
        <v>104</v>
      </c>
      <c r="B32" s="43"/>
      <c r="C32" s="43"/>
    </row>
    <row r="33" spans="1:3" ht="30">
      <c r="A33" s="46" t="s">
        <v>111</v>
      </c>
      <c r="B33" s="43">
        <f>SUM(B28:B32)</f>
        <v>0</v>
      </c>
      <c r="C33" s="43"/>
    </row>
    <row r="34" spans="1:3" ht="15">
      <c r="A34" s="42" t="s">
        <v>104</v>
      </c>
      <c r="B34" s="43"/>
      <c r="C34" s="43"/>
    </row>
    <row r="35" spans="1:3" ht="15">
      <c r="A35" s="42" t="s">
        <v>104</v>
      </c>
      <c r="B35" s="43"/>
      <c r="C35" s="43"/>
    </row>
    <row r="36" spans="1:3" ht="15">
      <c r="A36" s="42" t="s">
        <v>104</v>
      </c>
      <c r="B36" s="43"/>
      <c r="C36" s="43"/>
    </row>
    <row r="37" spans="1:3" ht="15">
      <c r="A37" s="42" t="s">
        <v>104</v>
      </c>
      <c r="B37" s="43"/>
      <c r="C37" s="43"/>
    </row>
    <row r="38" spans="1:6" ht="15">
      <c r="A38" s="42" t="s">
        <v>104</v>
      </c>
      <c r="B38" s="43"/>
      <c r="C38" s="43"/>
      <c r="F38" s="34" t="s">
        <v>208</v>
      </c>
    </row>
    <row r="39" spans="1:3" ht="30">
      <c r="A39" s="46" t="s">
        <v>111</v>
      </c>
      <c r="B39" s="45">
        <f>SUM(B34:B38)</f>
        <v>0</v>
      </c>
      <c r="C39" s="43"/>
    </row>
    <row r="40" spans="1:3" ht="15">
      <c r="A40" s="42" t="s">
        <v>104</v>
      </c>
      <c r="B40" s="43"/>
      <c r="C40" s="43"/>
    </row>
    <row r="41" spans="1:3" ht="15">
      <c r="A41" s="42" t="s">
        <v>104</v>
      </c>
      <c r="B41" s="43"/>
      <c r="C41" s="43"/>
    </row>
    <row r="42" spans="1:3" ht="15">
      <c r="A42" s="42" t="s">
        <v>104</v>
      </c>
      <c r="B42" s="43"/>
      <c r="C42" s="43"/>
    </row>
    <row r="43" spans="1:3" ht="15">
      <c r="A43" s="42" t="s">
        <v>104</v>
      </c>
      <c r="B43" s="43"/>
      <c r="C43" s="43"/>
    </row>
    <row r="44" spans="1:3" ht="30">
      <c r="A44" s="46" t="s">
        <v>110</v>
      </c>
      <c r="B44" s="45">
        <f>SUM(B40:B43)</f>
        <v>0</v>
      </c>
      <c r="C44" s="43"/>
    </row>
    <row r="45" spans="1:3" ht="29.25">
      <c r="A45" s="47" t="s">
        <v>112</v>
      </c>
      <c r="B45" s="48">
        <f>SUM(B44,B39,B33,B27,B21)</f>
        <v>0</v>
      </c>
      <c r="C45" s="48"/>
    </row>
    <row r="46" spans="1:3" ht="15">
      <c r="A46" s="49"/>
      <c r="B46" s="49"/>
      <c r="C46" s="33"/>
    </row>
    <row r="47" spans="1:3" ht="15">
      <c r="A47" s="33"/>
      <c r="B47" s="30" t="s">
        <v>116</v>
      </c>
      <c r="C47" s="30"/>
    </row>
    <row r="48" spans="1:3" ht="15">
      <c r="A48" s="33"/>
      <c r="B48" s="30" t="s">
        <v>113</v>
      </c>
      <c r="C48" s="30"/>
    </row>
    <row r="49" spans="1:3" ht="15">
      <c r="A49" s="33"/>
      <c r="B49" s="30" t="s">
        <v>105</v>
      </c>
      <c r="C49" s="31"/>
    </row>
    <row r="50" spans="1:3" ht="15">
      <c r="A50" s="33"/>
      <c r="B50" s="30"/>
      <c r="C50" s="30"/>
    </row>
    <row r="51" spans="1:3" ht="15">
      <c r="A51" s="33"/>
      <c r="B51" s="30" t="s">
        <v>121</v>
      </c>
      <c r="C51" s="30"/>
    </row>
    <row r="52" spans="1:3" ht="15">
      <c r="A52" s="33"/>
      <c r="B52" s="30" t="s">
        <v>105</v>
      </c>
      <c r="C52" s="31"/>
    </row>
    <row r="53" spans="1:3" ht="15">
      <c r="A53" s="33"/>
      <c r="B53" s="33"/>
      <c r="C53" s="33"/>
    </row>
  </sheetData>
  <sheetProtection/>
  <mergeCells count="6">
    <mergeCell ref="A4:C5"/>
    <mergeCell ref="A9:B9"/>
    <mergeCell ref="A10:C10"/>
    <mergeCell ref="A12:C12"/>
    <mergeCell ref="A13:C13"/>
    <mergeCell ref="B3:C3"/>
  </mergeCells>
  <printOptions/>
  <pageMargins left="1.1811023622047245" right="0.8267716535433072" top="1.1811023622047245" bottom="0.7874015748031497" header="0.15748031496062992" footer="0.15748031496062992"/>
  <pageSetup cellComments="asDisplayed"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2019-04-08T11:37:04Z</dcterms:modified>
  <cp:category/>
  <cp:version/>
  <cp:contentType/>
  <cp:contentStatus/>
</cp:coreProperties>
</file>