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LM\LMshared\SPASP_Baltina\1_5_Berni_ar_FT_4_nod_aprobētā_metodika\Vadībai_dotais_lasit_gala_variants\"/>
    </mc:Choice>
  </mc:AlternateContent>
  <xr:revisionPtr revIDLastSave="0" documentId="13_ncr:1_{1435D365-5A65-4745-B158-75225672F08E}" xr6:coauthVersionLast="46" xr6:coauthVersionMax="46" xr10:uidLastSave="{00000000-0000-0000-0000-000000000000}"/>
  <bookViews>
    <workbookView xWindow="-120" yWindow="-120" windowWidth="29040" windowHeight="15840" activeTab="1" xr2:uid="{9EC41674-6E49-4938-B225-9B0AD6509784}"/>
  </bookViews>
  <sheets>
    <sheet name="3_1_Statistikas_ dati" sheetId="5" r:id="rId1"/>
    <sheet name="3_2_AP_Liguma_pielikums" sheetId="1" r:id="rId2"/>
    <sheet name="3_3_Pakalp_saraksts_Soc_joma" sheetId="2" r:id="rId3"/>
    <sheet name="3_4_iesniegums" sheetId="6" r:id="rId4"/>
    <sheet name="3_5_Atbalsta plāna izpilde" sheetId="3" r:id="rId5"/>
  </sheets>
  <externalReferences>
    <externalReference r:id="rId6"/>
    <externalReference r:id="rId7"/>
  </externalReferences>
  <definedNames>
    <definedName name="_xlnm._FilterDatabase" localSheetId="0" hidden="1">'3_1_Statistikas_ dati'!$A$9:$L$91</definedName>
    <definedName name="_xlnm._FilterDatabase" localSheetId="2" hidden="1">'3_3_Pakalp_saraksts_Soc_joma'!$A$12:$E$61</definedName>
    <definedName name="_xlnm._FilterDatabase" localSheetId="4" hidden="1">'3_5_Atbalsta plāna izpilde'!$A$41:$X$168</definedName>
    <definedName name="_Hlk505267277" localSheetId="2">'3_3_Pakalp_saraksts_Soc_joma'!#REF!</definedName>
    <definedName name="_Hlk505865901" localSheetId="2">'3_3_Pakalp_saraksts_Soc_joma'!#REF!</definedName>
    <definedName name="_xlnm.Print_Area" localSheetId="0">'3_1_Statistikas_ dati'!$A$1:$D$152</definedName>
    <definedName name="_xlnm.Print_Area" localSheetId="1">'3_2_AP_Liguma_pielikums'!$A$2:$U$65</definedName>
    <definedName name="_xlnm.Print_Area" localSheetId="2">'3_3_Pakalp_saraksts_Soc_joma'!$A$2:$G$66</definedName>
    <definedName name="_xlnm.Print_Area" localSheetId="4">'3_5_Atbalsta plāna izpilde'!$A$5:$N$168</definedName>
    <definedName name="_xlnm.Print_Titles" localSheetId="2">'3_3_Pakalp_saraksts_Soc_joma'!$11:$12</definedName>
    <definedName name="_xlnm.Print_Titles" localSheetId="4">'3_5_Atbalsta plāna izpilde'!$20:$20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E50" i="5" l="1"/>
  <c r="C95" i="5" l="1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5" i="5"/>
  <c r="E74" i="5"/>
  <c r="E73" i="5"/>
  <c r="E72" i="5"/>
  <c r="E71" i="5"/>
  <c r="E70" i="5"/>
  <c r="E69" i="5"/>
  <c r="E68" i="5"/>
  <c r="E67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49" i="5"/>
  <c r="E46" i="5"/>
  <c r="E45" i="5"/>
  <c r="E44" i="5"/>
  <c r="E43" i="5"/>
  <c r="E42" i="5"/>
  <c r="C39" i="5"/>
  <c r="E39" i="5" s="1"/>
  <c r="E38" i="5"/>
  <c r="C37" i="5"/>
  <c r="E37" i="5" s="1"/>
  <c r="E36" i="5"/>
  <c r="E35" i="5"/>
  <c r="E34" i="5"/>
  <c r="E33" i="5"/>
  <c r="E32" i="5"/>
  <c r="E31" i="5"/>
  <c r="E28" i="5"/>
  <c r="E27" i="5"/>
  <c r="E26" i="5"/>
  <c r="E25" i="5"/>
  <c r="E24" i="5"/>
  <c r="E23" i="5"/>
  <c r="E22" i="5"/>
  <c r="F21" i="5"/>
  <c r="E21" i="5"/>
  <c r="C19" i="5"/>
  <c r="C20" i="5" s="1"/>
  <c r="E20" i="5" s="1"/>
  <c r="F18" i="5"/>
  <c r="E18" i="5"/>
  <c r="E17" i="5"/>
  <c r="H16" i="5"/>
  <c r="H17" i="5" s="1"/>
  <c r="G16" i="5"/>
  <c r="G17" i="5" s="1"/>
  <c r="E16" i="5"/>
  <c r="E15" i="5"/>
  <c r="E14" i="5"/>
  <c r="E13" i="5"/>
  <c r="E12" i="5"/>
  <c r="E11" i="5"/>
  <c r="F10" i="5"/>
  <c r="E10" i="5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D42" i="3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C42" i="3"/>
  <c r="C43" i="3" s="1"/>
  <c r="C44" i="3" s="1"/>
  <c r="C45" i="3" s="1"/>
  <c r="B42" i="3"/>
  <c r="B41" i="3"/>
  <c r="F37" i="3"/>
  <c r="G37" i="3" s="1"/>
  <c r="B37" i="3"/>
  <c r="F36" i="3"/>
  <c r="G36" i="3" s="1"/>
  <c r="B36" i="3"/>
  <c r="F35" i="3"/>
  <c r="G35" i="3" s="1"/>
  <c r="B35" i="3"/>
  <c r="F34" i="3"/>
  <c r="G34" i="3" s="1"/>
  <c r="B34" i="3"/>
  <c r="F33" i="3"/>
  <c r="G33" i="3" s="1"/>
  <c r="B33" i="3"/>
  <c r="F32" i="3"/>
  <c r="G32" i="3" s="1"/>
  <c r="B32" i="3"/>
  <c r="F31" i="3"/>
  <c r="G31" i="3" s="1"/>
  <c r="B31" i="3"/>
  <c r="F30" i="3"/>
  <c r="G30" i="3" s="1"/>
  <c r="B30" i="3"/>
  <c r="F29" i="3"/>
  <c r="G29" i="3" s="1"/>
  <c r="B29" i="3"/>
  <c r="F28" i="3"/>
  <c r="G28" i="3" s="1"/>
  <c r="B28" i="3"/>
  <c r="F27" i="3"/>
  <c r="G27" i="3" s="1"/>
  <c r="B27" i="3"/>
  <c r="F26" i="3"/>
  <c r="G26" i="3" s="1"/>
  <c r="B26" i="3"/>
  <c r="F25" i="3"/>
  <c r="G25" i="3" s="1"/>
  <c r="B25" i="3"/>
  <c r="F24" i="3"/>
  <c r="G24" i="3" s="1"/>
  <c r="B24" i="3"/>
  <c r="F23" i="3"/>
  <c r="G23" i="3" s="1"/>
  <c r="D23" i="3"/>
  <c r="D24" i="3" s="1"/>
  <c r="D25" i="3" s="1"/>
  <c r="D26" i="3" s="1"/>
  <c r="B23" i="3"/>
  <c r="B22" i="3"/>
  <c r="I49" i="1"/>
  <c r="H49" i="1" s="1"/>
  <c r="I48" i="1"/>
  <c r="H48" i="1" s="1"/>
  <c r="I47" i="1"/>
  <c r="H47" i="1" s="1"/>
  <c r="I46" i="1"/>
  <c r="H46" i="1" s="1"/>
  <c r="I45" i="1"/>
  <c r="H45" i="1" s="1"/>
  <c r="I44" i="1"/>
  <c r="H44" i="1" s="1"/>
  <c r="I43" i="1"/>
  <c r="H43" i="1" s="1"/>
  <c r="I42" i="1"/>
  <c r="H42" i="1" s="1"/>
  <c r="I41" i="1"/>
  <c r="H41" i="1" s="1"/>
  <c r="I40" i="1"/>
  <c r="H40" i="1" s="1"/>
  <c r="I39" i="1"/>
  <c r="H39" i="1" s="1"/>
  <c r="I38" i="1"/>
  <c r="H38" i="1" s="1"/>
  <c r="I37" i="1"/>
  <c r="H37" i="1" s="1"/>
  <c r="I36" i="1"/>
  <c r="H36" i="1" s="1"/>
  <c r="I35" i="1"/>
  <c r="H35" i="1" s="1"/>
  <c r="D22" i="2"/>
  <c r="I34" i="1"/>
  <c r="R60" i="1"/>
  <c r="C60" i="1"/>
  <c r="A60" i="1"/>
  <c r="C49" i="1"/>
  <c r="D49" i="1" s="1"/>
  <c r="C44" i="1"/>
  <c r="D44" i="1" s="1"/>
  <c r="C43" i="1"/>
  <c r="D43" i="1" s="1"/>
  <c r="C42" i="1"/>
  <c r="D42" i="1" s="1"/>
  <c r="C41" i="1"/>
  <c r="D41" i="1" s="1"/>
  <c r="C40" i="1"/>
  <c r="D40" i="1" s="1"/>
  <c r="C37" i="1"/>
  <c r="D37" i="1" s="1"/>
  <c r="C36" i="1"/>
  <c r="D36" i="1" s="1"/>
  <c r="C35" i="1"/>
  <c r="D35" i="1" s="1"/>
  <c r="C34" i="1"/>
  <c r="D34" i="1" s="1"/>
  <c r="F17" i="5" l="1"/>
  <c r="H23" i="3"/>
  <c r="L154" i="3" s="1"/>
  <c r="H25" i="3"/>
  <c r="J25" i="3" s="1"/>
  <c r="H27" i="3"/>
  <c r="H28" i="3"/>
  <c r="H29" i="3"/>
  <c r="L64" i="3" s="1"/>
  <c r="H30" i="3"/>
  <c r="H31" i="3"/>
  <c r="K82" i="3" s="1"/>
  <c r="H32" i="3"/>
  <c r="K51" i="3" s="1"/>
  <c r="H33" i="3"/>
  <c r="K84" i="3" s="1"/>
  <c r="H34" i="3"/>
  <c r="K133" i="3" s="1"/>
  <c r="H35" i="3"/>
  <c r="H36" i="3"/>
  <c r="K55" i="3" s="1"/>
  <c r="H37" i="3"/>
  <c r="H24" i="3"/>
  <c r="L43" i="3" s="1"/>
  <c r="H26" i="3"/>
  <c r="K45" i="3" s="1"/>
  <c r="D27" i="3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E19" i="5"/>
  <c r="A42" i="3"/>
  <c r="A43" i="3"/>
  <c r="N25" i="3"/>
  <c r="C46" i="3"/>
  <c r="A45" i="3"/>
  <c r="A44" i="3"/>
  <c r="D58" i="3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K138" i="3"/>
  <c r="K58" i="3"/>
  <c r="K90" i="3"/>
  <c r="L158" i="3"/>
  <c r="K158" i="3"/>
  <c r="L142" i="3"/>
  <c r="L126" i="3"/>
  <c r="K126" i="3"/>
  <c r="K142" i="3"/>
  <c r="L110" i="3"/>
  <c r="K62" i="3"/>
  <c r="L94" i="3"/>
  <c r="K46" i="3"/>
  <c r="K110" i="3"/>
  <c r="K94" i="3"/>
  <c r="L78" i="3"/>
  <c r="K159" i="3"/>
  <c r="L143" i="3"/>
  <c r="L159" i="3"/>
  <c r="K143" i="3"/>
  <c r="L127" i="3"/>
  <c r="K127" i="3"/>
  <c r="L111" i="3"/>
  <c r="K111" i="3"/>
  <c r="K95" i="3"/>
  <c r="L79" i="3"/>
  <c r="K79" i="3"/>
  <c r="L63" i="3"/>
  <c r="K63" i="3"/>
  <c r="L47" i="3"/>
  <c r="K161" i="3"/>
  <c r="L145" i="3"/>
  <c r="K145" i="3"/>
  <c r="L129" i="3"/>
  <c r="L161" i="3"/>
  <c r="L113" i="3"/>
  <c r="K129" i="3"/>
  <c r="K113" i="3"/>
  <c r="K97" i="3"/>
  <c r="L81" i="3"/>
  <c r="K81" i="3"/>
  <c r="L65" i="3"/>
  <c r="K65" i="3"/>
  <c r="L49" i="3"/>
  <c r="L166" i="3"/>
  <c r="K166" i="3"/>
  <c r="L150" i="3"/>
  <c r="L134" i="3"/>
  <c r="K150" i="3"/>
  <c r="K134" i="3"/>
  <c r="K102" i="3"/>
  <c r="L118" i="3"/>
  <c r="K70" i="3"/>
  <c r="L54" i="3"/>
  <c r="K54" i="3"/>
  <c r="K118" i="3"/>
  <c r="L86" i="3"/>
  <c r="L60" i="3"/>
  <c r="K78" i="3"/>
  <c r="K86" i="3"/>
  <c r="L97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L44" i="3"/>
  <c r="K47" i="3"/>
  <c r="K53" i="3"/>
  <c r="L58" i="3"/>
  <c r="L66" i="3"/>
  <c r="K76" i="3"/>
  <c r="L102" i="3"/>
  <c r="L155" i="3"/>
  <c r="L123" i="3"/>
  <c r="K75" i="3"/>
  <c r="K157" i="3"/>
  <c r="L141" i="3"/>
  <c r="K141" i="3"/>
  <c r="L125" i="3"/>
  <c r="L109" i="3"/>
  <c r="K109" i="3"/>
  <c r="L157" i="3"/>
  <c r="K125" i="3"/>
  <c r="K93" i="3"/>
  <c r="L77" i="3"/>
  <c r="K77" i="3"/>
  <c r="L61" i="3"/>
  <c r="K61" i="3"/>
  <c r="L45" i="3"/>
  <c r="K163" i="3"/>
  <c r="L147" i="3"/>
  <c r="K147" i="3"/>
  <c r="L163" i="3"/>
  <c r="L131" i="3"/>
  <c r="L115" i="3"/>
  <c r="K115" i="3"/>
  <c r="K131" i="3"/>
  <c r="K99" i="3"/>
  <c r="L83" i="3"/>
  <c r="K83" i="3"/>
  <c r="L67" i="3"/>
  <c r="K67" i="3"/>
  <c r="L51" i="3"/>
  <c r="L164" i="3"/>
  <c r="K164" i="3"/>
  <c r="L148" i="3"/>
  <c r="L132" i="3"/>
  <c r="K148" i="3"/>
  <c r="K132" i="3"/>
  <c r="K100" i="3"/>
  <c r="L116" i="3"/>
  <c r="K116" i="3"/>
  <c r="K68" i="3"/>
  <c r="L52" i="3"/>
  <c r="L100" i="3"/>
  <c r="K52" i="3"/>
  <c r="L84" i="3"/>
  <c r="K167" i="3"/>
  <c r="L151" i="3"/>
  <c r="K151" i="3"/>
  <c r="L167" i="3"/>
  <c r="L135" i="3"/>
  <c r="K135" i="3"/>
  <c r="L119" i="3"/>
  <c r="K119" i="3"/>
  <c r="L103" i="3"/>
  <c r="K103" i="3"/>
  <c r="L87" i="3"/>
  <c r="K87" i="3"/>
  <c r="L71" i="3"/>
  <c r="K71" i="3"/>
  <c r="L55" i="3"/>
  <c r="L168" i="3"/>
  <c r="K168" i="3"/>
  <c r="L152" i="3"/>
  <c r="L136" i="3"/>
  <c r="K152" i="3"/>
  <c r="K136" i="3"/>
  <c r="K104" i="3"/>
  <c r="L120" i="3"/>
  <c r="K120" i="3"/>
  <c r="K72" i="3"/>
  <c r="L56" i="3"/>
  <c r="L104" i="3"/>
  <c r="K56" i="3"/>
  <c r="L88" i="3"/>
  <c r="K49" i="3"/>
  <c r="J26" i="3"/>
  <c r="J28" i="3"/>
  <c r="J29" i="3"/>
  <c r="J32" i="3"/>
  <c r="J33" i="3"/>
  <c r="J34" i="3"/>
  <c r="J35" i="3"/>
  <c r="J36" i="3"/>
  <c r="J37" i="3"/>
  <c r="K42" i="3"/>
  <c r="L46" i="3"/>
  <c r="L48" i="3"/>
  <c r="L72" i="3"/>
  <c r="K74" i="3"/>
  <c r="K88" i="3"/>
  <c r="L91" i="3"/>
  <c r="L95" i="3"/>
  <c r="L99" i="3"/>
  <c r="L156" i="3"/>
  <c r="K156" i="3"/>
  <c r="K140" i="3"/>
  <c r="L124" i="3"/>
  <c r="K124" i="3"/>
  <c r="L108" i="3"/>
  <c r="L140" i="3"/>
  <c r="K108" i="3"/>
  <c r="K60" i="3"/>
  <c r="L92" i="3"/>
  <c r="K44" i="3"/>
  <c r="K92" i="3"/>
  <c r="L76" i="3"/>
  <c r="L160" i="3"/>
  <c r="K160" i="3"/>
  <c r="L144" i="3"/>
  <c r="L128" i="3"/>
  <c r="K144" i="3"/>
  <c r="K128" i="3"/>
  <c r="L112" i="3"/>
  <c r="K112" i="3"/>
  <c r="K64" i="3"/>
  <c r="L96" i="3"/>
  <c r="K48" i="3"/>
  <c r="K96" i="3"/>
  <c r="L80" i="3"/>
  <c r="L162" i="3"/>
  <c r="K162" i="3"/>
  <c r="L146" i="3"/>
  <c r="L130" i="3"/>
  <c r="K146" i="3"/>
  <c r="K130" i="3"/>
  <c r="L114" i="3"/>
  <c r="K66" i="3"/>
  <c r="L50" i="3"/>
  <c r="L98" i="3"/>
  <c r="K50" i="3"/>
  <c r="K114" i="3"/>
  <c r="K98" i="3"/>
  <c r="L82" i="3"/>
  <c r="K165" i="3"/>
  <c r="L149" i="3"/>
  <c r="K149" i="3"/>
  <c r="L133" i="3"/>
  <c r="L117" i="3"/>
  <c r="K117" i="3"/>
  <c r="L101" i="3"/>
  <c r="L165" i="3"/>
  <c r="K101" i="3"/>
  <c r="L85" i="3"/>
  <c r="K85" i="3"/>
  <c r="L69" i="3"/>
  <c r="K69" i="3"/>
  <c r="L53" i="3"/>
  <c r="K43" i="3"/>
  <c r="L93" i="3"/>
  <c r="J23" i="3"/>
  <c r="J24" i="3"/>
  <c r="J27" i="3"/>
  <c r="J30" i="3"/>
  <c r="J31" i="3"/>
  <c r="L42" i="3"/>
  <c r="L62" i="3"/>
  <c r="L70" i="3"/>
  <c r="K80" i="3"/>
  <c r="I50" i="1"/>
  <c r="H34" i="1"/>
  <c r="H50" i="1" s="1"/>
  <c r="H52" i="1" s="1"/>
  <c r="L59" i="3" l="1"/>
  <c r="K91" i="3"/>
  <c r="K139" i="3"/>
  <c r="L74" i="3"/>
  <c r="L122" i="3"/>
  <c r="K122" i="3"/>
  <c r="K123" i="3"/>
  <c r="K107" i="3"/>
  <c r="L139" i="3"/>
  <c r="K106" i="3"/>
  <c r="L106" i="3"/>
  <c r="K154" i="3"/>
  <c r="K59" i="3"/>
  <c r="L75" i="3"/>
  <c r="L107" i="3"/>
  <c r="L24" i="3" s="1"/>
  <c r="K155" i="3"/>
  <c r="L68" i="3"/>
  <c r="L90" i="3"/>
  <c r="L138" i="3"/>
  <c r="L23" i="3" s="1"/>
  <c r="K31" i="3"/>
  <c r="K28" i="3"/>
  <c r="K35" i="3"/>
  <c r="L27" i="3"/>
  <c r="K36" i="3"/>
  <c r="L32" i="3"/>
  <c r="K26" i="3"/>
  <c r="K32" i="3"/>
  <c r="N49" i="3"/>
  <c r="N65" i="3" s="1"/>
  <c r="N81" i="3" s="1"/>
  <c r="N97" i="3" s="1"/>
  <c r="N113" i="3" s="1"/>
  <c r="N129" i="3" s="1"/>
  <c r="N145" i="3" s="1"/>
  <c r="N161" i="3" s="1"/>
  <c r="N30" i="3"/>
  <c r="N48" i="3"/>
  <c r="N64" i="3" s="1"/>
  <c r="N80" i="3" s="1"/>
  <c r="N96" i="3" s="1"/>
  <c r="N112" i="3" s="1"/>
  <c r="N128" i="3" s="1"/>
  <c r="N144" i="3" s="1"/>
  <c r="N160" i="3" s="1"/>
  <c r="N29" i="3"/>
  <c r="N46" i="3"/>
  <c r="N62" i="3" s="1"/>
  <c r="N78" i="3" s="1"/>
  <c r="N94" i="3" s="1"/>
  <c r="N110" i="3" s="1"/>
  <c r="N126" i="3" s="1"/>
  <c r="N142" i="3" s="1"/>
  <c r="N158" i="3" s="1"/>
  <c r="N27" i="3"/>
  <c r="K29" i="3"/>
  <c r="K23" i="3"/>
  <c r="N53" i="3"/>
  <c r="N69" i="3" s="1"/>
  <c r="N85" i="3" s="1"/>
  <c r="N101" i="3" s="1"/>
  <c r="N117" i="3" s="1"/>
  <c r="N133" i="3" s="1"/>
  <c r="N149" i="3" s="1"/>
  <c r="N165" i="3" s="1"/>
  <c r="N34" i="3"/>
  <c r="N47" i="3"/>
  <c r="N63" i="3" s="1"/>
  <c r="N79" i="3" s="1"/>
  <c r="N95" i="3" s="1"/>
  <c r="N111" i="3" s="1"/>
  <c r="N127" i="3" s="1"/>
  <c r="N143" i="3" s="1"/>
  <c r="N159" i="3" s="1"/>
  <c r="N28" i="3"/>
  <c r="L33" i="3"/>
  <c r="L35" i="3"/>
  <c r="L28" i="3"/>
  <c r="D74" i="3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L37" i="3"/>
  <c r="K34" i="3"/>
  <c r="L25" i="3"/>
  <c r="N43" i="3"/>
  <c r="N59" i="3" s="1"/>
  <c r="N75" i="3" s="1"/>
  <c r="N91" i="3" s="1"/>
  <c r="N107" i="3" s="1"/>
  <c r="N123" i="3" s="1"/>
  <c r="N139" i="3" s="1"/>
  <c r="N155" i="3" s="1"/>
  <c r="N24" i="3"/>
  <c r="K24" i="3"/>
  <c r="L31" i="3"/>
  <c r="K25" i="3"/>
  <c r="N56" i="3"/>
  <c r="N72" i="3" s="1"/>
  <c r="N88" i="3" s="1"/>
  <c r="N104" i="3" s="1"/>
  <c r="N120" i="3" s="1"/>
  <c r="N136" i="3" s="1"/>
  <c r="N152" i="3" s="1"/>
  <c r="N168" i="3" s="1"/>
  <c r="N37" i="3"/>
  <c r="N52" i="3"/>
  <c r="N68" i="3" s="1"/>
  <c r="N84" i="3" s="1"/>
  <c r="N100" i="3" s="1"/>
  <c r="N116" i="3" s="1"/>
  <c r="N132" i="3" s="1"/>
  <c r="N148" i="3" s="1"/>
  <c r="N164" i="3" s="1"/>
  <c r="N33" i="3"/>
  <c r="N45" i="3"/>
  <c r="N61" i="3" s="1"/>
  <c r="N77" i="3" s="1"/>
  <c r="N93" i="3" s="1"/>
  <c r="N109" i="3" s="1"/>
  <c r="N125" i="3" s="1"/>
  <c r="N141" i="3" s="1"/>
  <c r="N157" i="3" s="1"/>
  <c r="N26" i="3"/>
  <c r="K37" i="3"/>
  <c r="L26" i="3"/>
  <c r="K27" i="3"/>
  <c r="A46" i="3"/>
  <c r="C47" i="3"/>
  <c r="N35" i="3"/>
  <c r="N54" i="3"/>
  <c r="N70" i="3" s="1"/>
  <c r="N86" i="3" s="1"/>
  <c r="N102" i="3" s="1"/>
  <c r="N118" i="3" s="1"/>
  <c r="N134" i="3" s="1"/>
  <c r="N150" i="3" s="1"/>
  <c r="N166" i="3" s="1"/>
  <c r="N50" i="3"/>
  <c r="N66" i="3" s="1"/>
  <c r="N82" i="3" s="1"/>
  <c r="N98" i="3" s="1"/>
  <c r="N114" i="3" s="1"/>
  <c r="N130" i="3" s="1"/>
  <c r="N146" i="3" s="1"/>
  <c r="N162" i="3" s="1"/>
  <c r="N31" i="3"/>
  <c r="N23" i="3"/>
  <c r="N42" i="3"/>
  <c r="N58" i="3" s="1"/>
  <c r="N74" i="3" s="1"/>
  <c r="N90" i="3" s="1"/>
  <c r="N106" i="3" s="1"/>
  <c r="N122" i="3" s="1"/>
  <c r="N138" i="3" s="1"/>
  <c r="N154" i="3" s="1"/>
  <c r="L34" i="3"/>
  <c r="L29" i="3"/>
  <c r="N55" i="3"/>
  <c r="N71" i="3" s="1"/>
  <c r="N87" i="3" s="1"/>
  <c r="N103" i="3" s="1"/>
  <c r="N119" i="3" s="1"/>
  <c r="N135" i="3" s="1"/>
  <c r="N151" i="3" s="1"/>
  <c r="N167" i="3" s="1"/>
  <c r="N36" i="3"/>
  <c r="N51" i="3"/>
  <c r="N67" i="3" s="1"/>
  <c r="N83" i="3" s="1"/>
  <c r="N99" i="3" s="1"/>
  <c r="N115" i="3" s="1"/>
  <c r="N131" i="3" s="1"/>
  <c r="N147" i="3" s="1"/>
  <c r="N163" i="3" s="1"/>
  <c r="N32" i="3"/>
  <c r="K30" i="3"/>
  <c r="L36" i="3"/>
  <c r="K33" i="3"/>
  <c r="L30" i="3"/>
  <c r="N44" i="3"/>
  <c r="N60" i="3" s="1"/>
  <c r="N76" i="3" s="1"/>
  <c r="N92" i="3" s="1"/>
  <c r="N108" i="3" s="1"/>
  <c r="N124" i="3" s="1"/>
  <c r="N140" i="3" s="1"/>
  <c r="N156" i="3" s="1"/>
  <c r="D90" i="3" l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C48" i="3"/>
  <c r="A47" i="3"/>
  <c r="A48" i="3" l="1"/>
  <c r="C49" i="3"/>
  <c r="D106" i="3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l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C50" i="3"/>
  <c r="A49" i="3"/>
  <c r="C51" i="3" l="1"/>
  <c r="A50" i="3"/>
  <c r="D138" i="3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C52" i="3" l="1"/>
  <c r="A51" i="3"/>
  <c r="D154" i="3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C53" i="3" l="1"/>
  <c r="A52" i="3"/>
  <c r="C54" i="3" l="1"/>
  <c r="A53" i="3"/>
  <c r="C55" i="3" l="1"/>
  <c r="A54" i="3"/>
  <c r="C56" i="3" l="1"/>
  <c r="A55" i="3"/>
  <c r="A56" i="3" l="1"/>
  <c r="C57" i="3"/>
  <c r="C58" i="3" s="1"/>
  <c r="C59" i="3" l="1"/>
  <c r="A58" i="3"/>
  <c r="C60" i="3" l="1"/>
  <c r="A59" i="3"/>
  <c r="C61" i="3" l="1"/>
  <c r="A60" i="3"/>
  <c r="C62" i="3" l="1"/>
  <c r="A61" i="3"/>
  <c r="C63" i="3" l="1"/>
  <c r="A62" i="3"/>
  <c r="C64" i="3" l="1"/>
  <c r="A63" i="3"/>
  <c r="C65" i="3" l="1"/>
  <c r="A64" i="3"/>
  <c r="C66" i="3" l="1"/>
  <c r="A65" i="3"/>
  <c r="C67" i="3" l="1"/>
  <c r="A66" i="3"/>
  <c r="C68" i="3" l="1"/>
  <c r="A67" i="3"/>
  <c r="C69" i="3" l="1"/>
  <c r="A68" i="3"/>
  <c r="C70" i="3" l="1"/>
  <c r="A69" i="3"/>
  <c r="C71" i="3" l="1"/>
  <c r="A70" i="3"/>
  <c r="C72" i="3" l="1"/>
  <c r="A71" i="3"/>
  <c r="A72" i="3" l="1"/>
  <c r="C73" i="3"/>
  <c r="C74" i="3" s="1"/>
  <c r="C75" i="3" l="1"/>
  <c r="A74" i="3"/>
  <c r="C76" i="3" l="1"/>
  <c r="A75" i="3"/>
  <c r="C77" i="3" l="1"/>
  <c r="A76" i="3"/>
  <c r="C78" i="3" l="1"/>
  <c r="A77" i="3"/>
  <c r="C79" i="3" l="1"/>
  <c r="A78" i="3"/>
  <c r="C80" i="3" l="1"/>
  <c r="A79" i="3"/>
  <c r="C81" i="3" l="1"/>
  <c r="A80" i="3"/>
  <c r="C82" i="3" l="1"/>
  <c r="A81" i="3"/>
  <c r="C83" i="3" l="1"/>
  <c r="A82" i="3"/>
  <c r="C84" i="3" l="1"/>
  <c r="A83" i="3"/>
  <c r="C85" i="3" l="1"/>
  <c r="A84" i="3"/>
  <c r="C86" i="3" l="1"/>
  <c r="A85" i="3"/>
  <c r="C87" i="3" l="1"/>
  <c r="A86" i="3"/>
  <c r="C88" i="3" l="1"/>
  <c r="A87" i="3"/>
  <c r="A88" i="3" l="1"/>
  <c r="C89" i="3"/>
  <c r="C90" i="3" s="1"/>
  <c r="C91" i="3" l="1"/>
  <c r="A90" i="3"/>
  <c r="C92" i="3" l="1"/>
  <c r="A91" i="3"/>
  <c r="C93" i="3" l="1"/>
  <c r="A92" i="3"/>
  <c r="C94" i="3" l="1"/>
  <c r="A93" i="3"/>
  <c r="C95" i="3" l="1"/>
  <c r="A94" i="3"/>
  <c r="C96" i="3" l="1"/>
  <c r="A95" i="3"/>
  <c r="C97" i="3" l="1"/>
  <c r="A96" i="3"/>
  <c r="C98" i="3" l="1"/>
  <c r="A97" i="3"/>
  <c r="C99" i="3" l="1"/>
  <c r="A98" i="3"/>
  <c r="C100" i="3" l="1"/>
  <c r="A99" i="3"/>
  <c r="C101" i="3" l="1"/>
  <c r="A100" i="3"/>
  <c r="C102" i="3" l="1"/>
  <c r="A101" i="3"/>
  <c r="C103" i="3" l="1"/>
  <c r="A102" i="3"/>
  <c r="C104" i="3" l="1"/>
  <c r="A103" i="3"/>
  <c r="A104" i="3" l="1"/>
  <c r="C105" i="3"/>
  <c r="C106" i="3" s="1"/>
  <c r="C107" i="3" l="1"/>
  <c r="A106" i="3"/>
  <c r="C108" i="3" l="1"/>
  <c r="A107" i="3"/>
  <c r="C109" i="3" l="1"/>
  <c r="A108" i="3"/>
  <c r="C110" i="3" l="1"/>
  <c r="A109" i="3"/>
  <c r="C111" i="3" l="1"/>
  <c r="A110" i="3"/>
  <c r="C112" i="3" l="1"/>
  <c r="A111" i="3"/>
  <c r="C113" i="3" l="1"/>
  <c r="A112" i="3"/>
  <c r="C114" i="3" l="1"/>
  <c r="A113" i="3"/>
  <c r="C115" i="3" l="1"/>
  <c r="A114" i="3"/>
  <c r="C116" i="3" l="1"/>
  <c r="A115" i="3"/>
  <c r="C117" i="3" l="1"/>
  <c r="A116" i="3"/>
  <c r="C118" i="3" l="1"/>
  <c r="A117" i="3"/>
  <c r="C119" i="3" l="1"/>
  <c r="A118" i="3"/>
  <c r="C120" i="3" l="1"/>
  <c r="A119" i="3"/>
  <c r="A120" i="3" l="1"/>
  <c r="C121" i="3"/>
  <c r="C122" i="3" s="1"/>
  <c r="C123" i="3" l="1"/>
  <c r="A122" i="3"/>
  <c r="C124" i="3" l="1"/>
  <c r="A123" i="3"/>
  <c r="C125" i="3" l="1"/>
  <c r="A124" i="3"/>
  <c r="C126" i="3" l="1"/>
  <c r="A125" i="3"/>
  <c r="C127" i="3" l="1"/>
  <c r="A126" i="3"/>
  <c r="C128" i="3" l="1"/>
  <c r="A127" i="3"/>
  <c r="C129" i="3" l="1"/>
  <c r="A128" i="3"/>
  <c r="C130" i="3" l="1"/>
  <c r="A129" i="3"/>
  <c r="C131" i="3" l="1"/>
  <c r="A130" i="3"/>
  <c r="C132" i="3" l="1"/>
  <c r="A131" i="3"/>
  <c r="C133" i="3" l="1"/>
  <c r="A132" i="3"/>
  <c r="C134" i="3" l="1"/>
  <c r="A133" i="3"/>
  <c r="C135" i="3" l="1"/>
  <c r="A134" i="3"/>
  <c r="C136" i="3" l="1"/>
  <c r="A135" i="3"/>
  <c r="A136" i="3" l="1"/>
  <c r="C137" i="3"/>
  <c r="C138" i="3" s="1"/>
  <c r="C139" i="3" l="1"/>
  <c r="A138" i="3"/>
  <c r="C140" i="3" l="1"/>
  <c r="A139" i="3"/>
  <c r="C141" i="3" l="1"/>
  <c r="A140" i="3"/>
  <c r="C142" i="3" l="1"/>
  <c r="A141" i="3"/>
  <c r="C143" i="3" l="1"/>
  <c r="A142" i="3"/>
  <c r="C144" i="3" l="1"/>
  <c r="A143" i="3"/>
  <c r="C145" i="3" l="1"/>
  <c r="A144" i="3"/>
  <c r="C146" i="3" l="1"/>
  <c r="A145" i="3"/>
  <c r="C147" i="3" l="1"/>
  <c r="A146" i="3"/>
  <c r="C148" i="3" l="1"/>
  <c r="A147" i="3"/>
  <c r="C149" i="3" l="1"/>
  <c r="A148" i="3"/>
  <c r="C150" i="3" l="1"/>
  <c r="A149" i="3"/>
  <c r="C151" i="3" l="1"/>
  <c r="A150" i="3"/>
  <c r="C152" i="3" l="1"/>
  <c r="A151" i="3"/>
  <c r="A152" i="3" l="1"/>
  <c r="C153" i="3"/>
  <c r="C154" i="3" s="1"/>
  <c r="C155" i="3" l="1"/>
  <c r="A154" i="3"/>
  <c r="C156" i="3" l="1"/>
  <c r="A155" i="3"/>
  <c r="C157" i="3" l="1"/>
  <c r="A156" i="3"/>
  <c r="C158" i="3" l="1"/>
  <c r="A157" i="3"/>
  <c r="C159" i="3" l="1"/>
  <c r="A158" i="3"/>
  <c r="C160" i="3" l="1"/>
  <c r="A159" i="3"/>
  <c r="C161" i="3" l="1"/>
  <c r="A160" i="3"/>
  <c r="C162" i="3" l="1"/>
  <c r="A161" i="3"/>
  <c r="C163" i="3" l="1"/>
  <c r="A162" i="3"/>
  <c r="C164" i="3" l="1"/>
  <c r="A163" i="3"/>
  <c r="C165" i="3" l="1"/>
  <c r="A164" i="3"/>
  <c r="C166" i="3" l="1"/>
  <c r="A165" i="3"/>
  <c r="C167" i="3" l="1"/>
  <c r="A166" i="3"/>
  <c r="C168" i="3" l="1"/>
  <c r="A168" i="3" s="1"/>
  <c r="A167" i="3"/>
</calcChain>
</file>

<file path=xl/sharedStrings.xml><?xml version="1.0" encoding="utf-8"?>
<sst xmlns="http://schemas.openxmlformats.org/spreadsheetml/2006/main" count="506" uniqueCount="333">
  <si>
    <t>Bērns:</t>
  </si>
  <si>
    <t>ID:</t>
  </si>
  <si>
    <t>Māte:</t>
  </si>
  <si>
    <t>Tēvs:</t>
  </si>
  <si>
    <t>Ilgtermiņa mērķis:</t>
  </si>
  <si>
    <t>1.[Ilgtermiņa mērķis]</t>
  </si>
  <si>
    <t>Īstermiņa mērķi:</t>
  </si>
  <si>
    <t>1.1.</t>
  </si>
  <si>
    <t>[Īstermiņa Mērķis]</t>
  </si>
  <si>
    <t>1.2.</t>
  </si>
  <si>
    <t>1.3.</t>
  </si>
  <si>
    <t>2.[Ilgtermiņa mērķis]</t>
  </si>
  <si>
    <t>2.1.</t>
  </si>
  <si>
    <t>2.2.</t>
  </si>
  <si>
    <t>2.3.</t>
  </si>
  <si>
    <t>3.[Ilgtermiņa mērķis]</t>
  </si>
  <si>
    <t>3.1.</t>
  </si>
  <si>
    <t>3.2.</t>
  </si>
  <si>
    <t>3.3.</t>
  </si>
  <si>
    <t>SBS pakalpojumu apjoms un intensitāte</t>
  </si>
  <si>
    <t>Atbalsta joma</t>
  </si>
  <si>
    <t xml:space="preserve">SBS pakalpojuma kods </t>
  </si>
  <si>
    <t>SBS pakalpojuma nosaukums</t>
  </si>
  <si>
    <t>Mērvienība</t>
  </si>
  <si>
    <t xml:space="preserve">Kura īstermiņa mērķa sasniegšanai konkrētais  SBS pakalpojums piešķirts </t>
  </si>
  <si>
    <t xml:space="preserve">Kopā </t>
  </si>
  <si>
    <t>1.mēn.</t>
  </si>
  <si>
    <t>2.mēn.</t>
  </si>
  <si>
    <t>3.mēn.</t>
  </si>
  <si>
    <t>4.mēn.</t>
  </si>
  <si>
    <t>5.mēn.</t>
  </si>
  <si>
    <t>6.mēn.</t>
  </si>
  <si>
    <t>Mātes/Tēva vārds uzvārds</t>
  </si>
  <si>
    <t>______________</t>
  </si>
  <si>
    <t>paraksts</t>
  </si>
  <si>
    <t>Datums</t>
  </si>
  <si>
    <t>SBS pakalpo-juma cena, EUR</t>
  </si>
  <si>
    <t>SBS pakalpojumu  izdevumu kopējais apjoms, EUR</t>
  </si>
  <si>
    <t>SBS pakal-pojuma kods</t>
  </si>
  <si>
    <t>SBS pakalpojuma sniedzējs</t>
  </si>
  <si>
    <t>Cena par vienību, EUR</t>
  </si>
  <si>
    <t>SBS pakalpojuma sniedzēja adrese</t>
  </si>
  <si>
    <t>V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</si>
  <si>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</si>
  <si>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</si>
  <si>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</si>
  <si>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</si>
  <si>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</si>
  <si>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</si>
  <si>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</si>
  <si>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</si>
  <si>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</si>
  <si>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</si>
  <si>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</si>
  <si>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</si>
  <si>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</si>
  <si>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</si>
  <si>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</si>
  <si>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</si>
  <si>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</si>
  <si>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</si>
  <si>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</si>
  <si>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</si>
  <si>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B</t>
  </si>
  <si>
    <t>Atbalsta plāna periods, mēneši:</t>
  </si>
  <si>
    <t>Atbalsta intensitāte %:</t>
  </si>
  <si>
    <t>Atbalsta plāna faktiskā izpilde</t>
  </si>
  <si>
    <t>Pašvaldības nosaukums:</t>
  </si>
  <si>
    <t>SD sociālā darbinieka vārds uzvārds</t>
  </si>
  <si>
    <t>Bērna vārds uzvārds</t>
  </si>
  <si>
    <t>Dzimšanas datums</t>
  </si>
  <si>
    <t>Vecuma grupa</t>
  </si>
  <si>
    <t>Vecums</t>
  </si>
  <si>
    <t>Dzimums</t>
  </si>
  <si>
    <t>Informācija par piešķirtajiem un saņemtajiem SBS pakalpojumiem</t>
  </si>
  <si>
    <t>Klienta ID</t>
  </si>
  <si>
    <t>Gads</t>
  </si>
  <si>
    <t>SBS pakalpojuma veida kods (matrica)</t>
  </si>
  <si>
    <t xml:space="preserve">Plānotā mērvienība </t>
  </si>
  <si>
    <t>Plānotais SBS pakalpo-jumu  reižu skaits</t>
  </si>
  <si>
    <t>Plānotā SBS pakalpojuma cena</t>
  </si>
  <si>
    <t xml:space="preserve">Atlikums no mēnesim piešķirtā finansējuma </t>
  </si>
  <si>
    <t>8 Mēneši</t>
  </si>
  <si>
    <t>-</t>
  </si>
  <si>
    <t>Tehniskais lauks</t>
  </si>
  <si>
    <t>Bērna identifikācijas kods</t>
  </si>
  <si>
    <t>Pakalpojuma veida kods (matrica)</t>
  </si>
  <si>
    <t>Plānotais pakalpojumu skaits</t>
  </si>
  <si>
    <t>Plānotā pakalpojuma cena</t>
  </si>
  <si>
    <t xml:space="preserve">Individuālā budžeta kopējā plānotā summa mēnesī saskaņā ar atbalsta plānu </t>
  </si>
  <si>
    <t>Jāievada</t>
  </si>
  <si>
    <t>Ielasās no matricas</t>
  </si>
  <si>
    <t>Ielasās</t>
  </si>
  <si>
    <t>Aprēķins</t>
  </si>
  <si>
    <t>Parametrs</t>
  </si>
  <si>
    <t>Aizpildīšanas lauks</t>
  </si>
  <si>
    <t>Aizpildīšanas formāta paraugs</t>
  </si>
  <si>
    <t>Pašvaldības nosaukums</t>
  </si>
  <si>
    <t>Vvvvvvvvv Uuuuuuuuuuu</t>
  </si>
  <si>
    <t>SD sociālā darbinieka telefons</t>
  </si>
  <si>
    <t>nnnnnnn</t>
  </si>
  <si>
    <t>SD sociālā darbinieka e-pasts</t>
  </si>
  <si>
    <t>aa@aaaaaa.lv</t>
  </si>
  <si>
    <t>Personas dati:</t>
  </si>
  <si>
    <t>Kārtas numurs</t>
  </si>
  <si>
    <t>Uzvārds</t>
  </si>
  <si>
    <t>Vārds</t>
  </si>
  <si>
    <t>dd.mm.gggg</t>
  </si>
  <si>
    <t xml:space="preserve">Vecums projekta uzsākšanas brīdī (pilni gadi) </t>
  </si>
  <si>
    <t>Aprēķinās automātiski, ja ievadīti bērna dzimšanas dati</t>
  </si>
  <si>
    <t>Vecuma grupa:</t>
  </si>
  <si>
    <t>Aizpildās automātiski, ja ievadīti bērna dzimšanas dati</t>
  </si>
  <si>
    <r>
      <t xml:space="preserve">Izvēlas no piedāvātajām izvēlēm: </t>
    </r>
    <r>
      <rPr>
        <b/>
        <i/>
        <sz val="11"/>
        <color rgb="FF000000"/>
        <rFont val="Times New Roman"/>
        <family val="1"/>
        <charset val="186"/>
      </rPr>
      <t>sieviete</t>
    </r>
    <r>
      <rPr>
        <i/>
        <sz val="11"/>
        <color rgb="FF000000"/>
        <rFont val="Times New Roman"/>
        <family val="1"/>
        <charset val="186"/>
      </rPr>
      <t xml:space="preserve"> vai </t>
    </r>
    <r>
      <rPr>
        <b/>
        <i/>
        <sz val="11"/>
        <color rgb="FF000000"/>
        <rFont val="Times New Roman"/>
        <family val="1"/>
        <charset val="186"/>
      </rPr>
      <t>vīrietis</t>
    </r>
  </si>
  <si>
    <t>Dzīvesvietas reģions (plānošanas reģions):</t>
  </si>
  <si>
    <t>KPR - Kurzemes plānošanas reģions/ LPR - Latgales plānošanas reģions/RPR-   Rīgas plānošanas reģions/ VPR -  Vidzemes plānošanas reģions/ ZPR -  Zemgales plānošanas reģions</t>
  </si>
  <si>
    <t>Dzīvesvietas reģions (reģions atbilstoši projekta dalījumam)</t>
  </si>
  <si>
    <t>RR - Rīgas reģions/ ZKR -  Zemgales un Kurzemes reģions/ LVR - Latgales un Vidzemes reģions</t>
  </si>
  <si>
    <t>Dzīvesvietas pašvaldība:</t>
  </si>
  <si>
    <t>Pilsētas vai novada nosaukums: 
Piemēram: Rīgas pilsēta/Rīgas novads/ Salacgrīvas novads</t>
  </si>
  <si>
    <t>Adrese 1 (pilsēta/ciems, pagasts, novads):</t>
  </si>
  <si>
    <t xml:space="preserve">Rīga/Gulbene, Gulbenes nov./Namiķi, Lutriņu pag., Saldus nov. </t>
  </si>
  <si>
    <t>Adrese 2 (mājas nosaukums/iela, mājas numurs,  dzīvokļa numurs):</t>
  </si>
  <si>
    <t>Brīvības iela, 40 - 5/Bišu iela 3/Kalna Vēliņi</t>
  </si>
  <si>
    <t>Pasta indekss:</t>
  </si>
  <si>
    <t>LV-nnnn</t>
  </si>
  <si>
    <t>Bērna funkcionālā traucējuma veids:</t>
  </si>
  <si>
    <t xml:space="preserve">jā/[atstāj tukšu] </t>
  </si>
  <si>
    <t>Grupu nodarbības</t>
  </si>
  <si>
    <t>Aprūpes mājās pakalpojums</t>
  </si>
  <si>
    <t>Vecāka dati:</t>
  </si>
  <si>
    <t>Vecāka (pieteikuma iesniedzēja) vārds uzvārds</t>
  </si>
  <si>
    <t>vvvvvvvvv uuuuuuuuuuuuu</t>
  </si>
  <si>
    <t>Vecāka (pieteikuma iesniedzēja) Personas kods</t>
  </si>
  <si>
    <t>nnnnnn-nnnnn</t>
  </si>
  <si>
    <t>Vecāka adrese  (pilsēta/ciems, pagasts, novads), (mājas nosaukums/iela, mājas numurs,  dzīvokļa numurs)</t>
  </si>
  <si>
    <t>Rīga/Gulbene, Gulbenes nov./Namiķi, Lutriņu pag., Saldus nov., Brīvības iela, 40 - 5/Bišu iela 3/Kalna Vēliņi</t>
  </si>
  <si>
    <t>Vecāka (pieteikuma iesniedzēja) telefons</t>
  </si>
  <si>
    <t>nnnnnnnn</t>
  </si>
  <si>
    <t>Vecāka (pieteikuma iesniedzēja) e-pasts</t>
  </si>
  <si>
    <t>Mātes Vārds Uzvārds</t>
  </si>
  <si>
    <t>Mātes identifikācijas kods</t>
  </si>
  <si>
    <t>Kods tiek piešķirts automātiski, pēc vecāka vārda ievadīšanas!</t>
  </si>
  <si>
    <t>Tēva Vārds Uzvārds</t>
  </si>
  <si>
    <t>Tēva identifikācijas kods</t>
  </si>
  <si>
    <t>Ja tiek piešķirts SBS pakalpojums vecākam</t>
  </si>
  <si>
    <t>Līguma dati:</t>
  </si>
  <si>
    <t>Iesnieguma datums</t>
  </si>
  <si>
    <t>noslēgtā līguma ar vecāku datums</t>
  </si>
  <si>
    <t>Līguma perioda sākuma datums</t>
  </si>
  <si>
    <t>Līgumas perioda beigu datums</t>
  </si>
  <si>
    <t>rehabilitologs/ psihiatrs/ psihologs/ logopēds/ sociālais darbinieks/ fizioterapeits/ ergoterapeits/ speciālais padagogs/ sociālais pedagogs/ cits (atšifrēt)</t>
  </si>
  <si>
    <t>rehabilitologs</t>
  </si>
  <si>
    <t>psihiatrs</t>
  </si>
  <si>
    <t>psihologs</t>
  </si>
  <si>
    <t>logopēds</t>
  </si>
  <si>
    <t>sociālais darbinieks</t>
  </si>
  <si>
    <t>fizioterapeits</t>
  </si>
  <si>
    <t>ergoterapeits</t>
  </si>
  <si>
    <t>speciālais padagogs</t>
  </si>
  <si>
    <t>sociālais pedagogs</t>
  </si>
  <si>
    <t>cits (atšifrēt)</t>
  </si>
  <si>
    <t>Ģimenes portrets</t>
  </si>
  <si>
    <t>ģimenes statuss</t>
  </si>
  <si>
    <t>trūcīga/ maznodrošināta/ pārējie</t>
  </si>
  <si>
    <t>vecāka statuss</t>
  </si>
  <si>
    <t>biloģiskais vecāks/ aizbildnis/ audžuģimene</t>
  </si>
  <si>
    <t>ģimenes stāvoklis</t>
  </si>
  <si>
    <t>Neprecējies/ Precējies/Šķīries/ Atraitnis</t>
  </si>
  <si>
    <t>bērnu skaits ģimenē</t>
  </si>
  <si>
    <t>norāda bērnu skaitu līdz 18 gadiem</t>
  </si>
  <si>
    <t>bērnu skaits ar invaliditāti ģimenē</t>
  </si>
  <si>
    <t>mātes nodarbinātība</t>
  </si>
  <si>
    <t>tēva nodarbinātība</t>
  </si>
  <si>
    <t>vai mātei ir invaliditāte</t>
  </si>
  <si>
    <t>jā/nē, invaliditātes grupa</t>
  </si>
  <si>
    <t>vai tēvam ir invaliditāte</t>
  </si>
  <si>
    <t>vai bērnam ir nepieciešami tehniskie palīglīdzekļi</t>
  </si>
  <si>
    <t>vai bērnam ir tehniskie palīglīdzekļi</t>
  </si>
  <si>
    <t>ja ir, tad kādi un kur saņemti</t>
  </si>
  <si>
    <t xml:space="preserve">norāda tehniskā palīglīdzekļa nosaukumu un institūcijas nosaukumu, kas izsniegusi vai norāda, ka iegādāts par pašu līdzekļiem </t>
  </si>
  <si>
    <t>vai bērns ir nodrošināts pilnībā ar visiem nepieciešamajiem tehniskajiem palīglīdzekļiem</t>
  </si>
  <si>
    <t>kādi tehniskie palīglīdzekļi trūkst</t>
  </si>
  <si>
    <t>norāda tehniskā palīglīdzekļa nosaukumu</t>
  </si>
  <si>
    <t>Sociālais darbinieks:</t>
  </si>
  <si>
    <t xml:space="preserve"> paraksts, datums</t>
  </si>
  <si>
    <t>jā</t>
  </si>
  <si>
    <t>nē</t>
  </si>
  <si>
    <t>sieviete</t>
  </si>
  <si>
    <t>vīrietis</t>
  </si>
  <si>
    <t>Sociālā darbinieka vārds uzvārds</t>
  </si>
  <si>
    <t>dd.mm.gggg.</t>
  </si>
  <si>
    <t>Bērna izvērtēšanas datums</t>
  </si>
  <si>
    <t>Izvērtēšanu veikušie speciālisti</t>
  </si>
  <si>
    <t xml:space="preserve">SBS pakalpojumi bērna likumiskajiem pārstāvjiem vai audžuģimenei - ģimenes atbalsta spēju stiprināšana </t>
  </si>
  <si>
    <t>SBS pakalpojumi bērniem  - zaudētās funkcijas kompensēšanai un funkcionēšanas spēju uzturēšanai un attīstīšanai</t>
  </si>
  <si>
    <t>7.mēn.</t>
  </si>
  <si>
    <t>8.mēn.</t>
  </si>
  <si>
    <t>9.mēn.</t>
  </si>
  <si>
    <t>10.mēn.</t>
  </si>
  <si>
    <t>11.mēn.</t>
  </si>
  <si>
    <t>12.mēn.</t>
  </si>
  <si>
    <t>Iesniedzējs:</t>
  </si>
  <si>
    <t>Iesniedzēja personas kods:</t>
  </si>
  <si>
    <t>Iesniedzēja adrese:</t>
  </si>
  <si>
    <t>Iesniedzēja tālrunis:</t>
  </si>
  <si>
    <t>Iesniedzēja e-pasta adrese:</t>
  </si>
  <si>
    <t>IESNIEGUMS</t>
  </si>
  <si>
    <t>Pakalpojuma sniedzēja nosaukums</t>
  </si>
  <si>
    <t>Pakalpojuma sniedzēja adrese</t>
  </si>
  <si>
    <t>____________________________</t>
  </si>
  <si>
    <t>Datums___________</t>
  </si>
  <si>
    <t>Psihologa konsultācijas</t>
  </si>
  <si>
    <t>Grupu nodarbības vecākiem</t>
  </si>
  <si>
    <t>Ģimenes asistenta pakalpojums</t>
  </si>
  <si>
    <t>Atelpas brīža pakalpojums institūcijā</t>
  </si>
  <si>
    <t>Atelpas brīža pakalpojums dzīvesvietā</t>
  </si>
  <si>
    <t>konsultācija</t>
  </si>
  <si>
    <t>nodarbība</t>
  </si>
  <si>
    <t>stunda</t>
  </si>
  <si>
    <t>diennakts</t>
  </si>
  <si>
    <t>diennaksts</t>
  </si>
  <si>
    <t>nedēļa</t>
  </si>
  <si>
    <t>Psihoterapeita konsultācija</t>
  </si>
  <si>
    <t>Psihologa konsultācijas ģimenei</t>
  </si>
  <si>
    <t>Psihoterapeita konsultācija  ģimenei</t>
  </si>
  <si>
    <t>Individuālā Theraplay terapijas speciālista nodarbība ģimenei</t>
  </si>
  <si>
    <t>Surdotulka pakalpojums</t>
  </si>
  <si>
    <t>Pavadonis (valsts apmaksātais asistents pašvaldībā)</t>
  </si>
  <si>
    <t>Universālais asistents</t>
  </si>
  <si>
    <t>km</t>
  </si>
  <si>
    <t>Specializētā transporta pakalpojums, degviela, nedēļa</t>
  </si>
  <si>
    <t>Specializētā transporta pakalpojums, degviela, stunda</t>
  </si>
  <si>
    <t>B1</t>
  </si>
  <si>
    <t>B2</t>
  </si>
  <si>
    <t>B3</t>
  </si>
  <si>
    <t>IBM iekļauto SBS pakalpojumu saraksts - sociālā joma</t>
  </si>
  <si>
    <t>Dienas aprūpes centra pakalpojums, diena</t>
  </si>
  <si>
    <t>diena</t>
  </si>
  <si>
    <t>Dienas aprūpes centra pakalpojums, stunda</t>
  </si>
  <si>
    <t>Specializētās darbnīcas pakalpojums, diena</t>
  </si>
  <si>
    <t>Specializētās darbnīcas pakalpojums, stunda</t>
  </si>
  <si>
    <t>ABA terapijas individuālā nodarbība</t>
  </si>
  <si>
    <t>ABA terapijas grupu nodarbība</t>
  </si>
  <si>
    <t>Kanisterapijas individuālā nodarbība</t>
  </si>
  <si>
    <t>Kanisterapijas grupu nodarbība</t>
  </si>
  <si>
    <t>Silto smilšu terapijas nodarbība</t>
  </si>
  <si>
    <t>Krāsaino smilšu terapijas nodarbība</t>
  </si>
  <si>
    <t>Krāsaino graudu terapijas nodarbība</t>
  </si>
  <si>
    <t>Dabas kustību un formu terapijas nodarbība</t>
  </si>
  <si>
    <t>Portidžas agrīnās korekcijas un audzināšanas metodes nodarbība</t>
  </si>
  <si>
    <t>ABA terapijas individuālā nodarbība mājās</t>
  </si>
  <si>
    <t>ABA terapijas individuālā nodarbība mājās, diena</t>
  </si>
  <si>
    <t>ABA terapijas nodarbību intensīvais kurss</t>
  </si>
  <si>
    <t>kurss</t>
  </si>
  <si>
    <t>Smilšu terapijas individuālā nodarbība</t>
  </si>
  <si>
    <t>Individuālā Tomatis terapijas nodarbība</t>
  </si>
  <si>
    <t>LNB</t>
  </si>
  <si>
    <t>LNS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</si>
  <si>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</si>
  <si>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</si>
  <si>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</si>
  <si>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</si>
  <si>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</si>
  <si>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</si>
  <si>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</si>
  <si>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</si>
  <si>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</si>
  <si>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</si>
  <si>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</si>
  <si>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</si>
  <si>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</si>
  <si>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</si>
  <si>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</si>
  <si>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</si>
  <si>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</si>
  <si>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</si>
  <si>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</si>
  <si>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</si>
  <si>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</si>
  <si>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</si>
  <si>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</si>
  <si>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</si>
  <si>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</si>
  <si>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</si>
  <si>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</si>
  <si>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Agrīnās intervences programma bērniem ar garīgās attīstības un uzvedības traucējumiem nodarbība</t>
  </si>
  <si>
    <t>Bērniem ar redzes traucējumiem patstāvīgas funkcionēšanas iemaņu apguve institūcijā ar diennakts uzturēšanos, garais kurss</t>
  </si>
  <si>
    <t>Bērniem ar redzes traucējumiem patstāvīgas funkcionēšanas iemaņu apguve institūcijā ar diennakts uzturēšanos, īsais kurss</t>
  </si>
  <si>
    <t>Bērniem ar redzes traucējumiem patstāvīgas funkcionēšanas iemaņu apguve institūcijā bez diennakts uzturēšanās  un dzīvesvietā, garais kurss</t>
  </si>
  <si>
    <t>Bērniem ar redzes traucējumiem patstāvīgas funkcionēšanas iemaņu apguve institūcijā bez diennakts uzturēšanās  un dzīvesvietā, īsais kurss</t>
  </si>
  <si>
    <t>Latviešu zīmju valodas lietošanas apmācības nodarbība bērniem ar dzirdes traucējumiem</t>
  </si>
  <si>
    <t xml:space="preserve">Saskarsmes un radošās pašizteiksmes iemaņu apguve bērniem ar dzirdes traucējumiem </t>
  </si>
  <si>
    <t>Psiholoģiskās adaptācijas treniņi bērniem ar dzirdes traucējumiem</t>
  </si>
  <si>
    <t>Palīdzība un atbalsts sociālo problēmu risināšanā bērniem ar dzirdes traucējumiem</t>
  </si>
  <si>
    <t>Surdotulka pakalpojums saskarsmes nodrošināšanai bērniem ar dzirdes traucējumiem</t>
  </si>
  <si>
    <t>Surdotulka pakalpojums izglītības programmas apguvei bērniem ar dzirdes traucējumiem</t>
  </si>
  <si>
    <t>B33</t>
  </si>
  <si>
    <t>B34</t>
  </si>
  <si>
    <t>Transporta pakalpojums, degviela, nedēļa, vecāks</t>
  </si>
  <si>
    <t>Transporta pakalpojums, degviela, km, vecāks</t>
  </si>
  <si>
    <t>B35</t>
  </si>
  <si>
    <t>B36</t>
  </si>
  <si>
    <t>B37</t>
  </si>
  <si>
    <t>B38</t>
  </si>
  <si>
    <t>B39</t>
  </si>
  <si>
    <t>B40</t>
  </si>
  <si>
    <t>Transporta pakalpojums, degviela, nedēļa, bērns</t>
  </si>
  <si>
    <t>Transporta pakalpojums, degviela, km, bērns</t>
  </si>
  <si>
    <t>Transporta pakalpojums, degviela, stunda, bērns</t>
  </si>
  <si>
    <t>Transporta pakalpojums, sabiedriskais transports, vecāks</t>
  </si>
  <si>
    <t>Transporta pakalpojums, degviela, stunda, vecāks</t>
  </si>
  <si>
    <t>Psihologa konsultācijas-bērna psiholoģiskā izpēte</t>
  </si>
  <si>
    <t>Mēnesis</t>
  </si>
  <si>
    <t>Individuālā budžeta kopējā plānotā summa atbalsta plāna periodam</t>
  </si>
  <si>
    <t>Faktiskās SBS pakalpojumu izmaksas, kopā</t>
  </si>
  <si>
    <t>Faktiski saņemto SBS pakalpojumu skaits, kopā</t>
  </si>
  <si>
    <t>Atlikums no kopējā piešķirtā finansējuma</t>
  </si>
  <si>
    <t>Faktiskais SBS pakalpojumu skaits</t>
  </si>
  <si>
    <t>Faktiskās SBS pakalpojumu izmaksas</t>
  </si>
  <si>
    <t>Atlikums no kopējā  piešķirtā finansējuma</t>
  </si>
  <si>
    <t>Prioritizētais SBS pakalpojumu saraksts</t>
  </si>
  <si>
    <t xml:space="preserve"> norādit - GRT-garīga rakstura traucējumi/KT-kustību traucējumi/ MT- multiplie traucējumi/ RT-redzes traucējumi/ DZT- dzirdes traucējumi/  IAT- intelektuālās attīstības traucējumi/PUT -psihiskie un uzvedības traucējumi</t>
  </si>
  <si>
    <t xml:space="preserve">Izvērtēšana </t>
  </si>
  <si>
    <t>Tehniskie palīglīdzekļi</t>
  </si>
  <si>
    <t xml:space="preserve">Individuālā budžeta atbalsta plāns </t>
  </si>
  <si>
    <t xml:space="preserve"> Bērna un viņa vecāku personas dati  </t>
  </si>
  <si>
    <t>IB SBS pakalpojumu finanšu avots**</t>
  </si>
  <si>
    <t>IB indikatīvais apmērs periodam:</t>
  </si>
  <si>
    <t>IB  saskaņotais  apmērs (euro)</t>
  </si>
  <si>
    <t>Starpība starp pieškirto  IB indikatīvo apmēru periodam un IB saskaņoto apmēru*</t>
  </si>
  <si>
    <t>* aprēķins nepieciešams, lai pārbaudītu  piešķirtā  IB indikatīvā apmēra periodam atbilstību IB saskaņotajam apmēram, ja finansējums ir ar mīnus zīmi "-", tad IB saskaņotais apmērs ir lielāks nekā piešķirtais  IB indikatīvais apmērs periodam, un ir nepieciešams veikt korekcijas SBS  pakalpojumu apjomā. (Drukājot šo rindu nerāda).</t>
  </si>
  <si>
    <t>** Valsts - V; pašvaldība - P</t>
  </si>
  <si>
    <r>
      <t xml:space="preserve">Lūdzu nodrošināt man </t>
    </r>
    <r>
      <rPr>
        <i/>
        <sz val="14"/>
        <color theme="1"/>
        <rFont val="Times New Roman"/>
        <family val="1"/>
        <charset val="186"/>
      </rPr>
      <t>(vārds. uzvārds</t>
    </r>
    <r>
      <rPr>
        <sz val="14"/>
        <color theme="1"/>
        <rFont val="Times New Roman"/>
        <family val="1"/>
        <charset val="186"/>
      </rPr>
      <t>),  personas kods:__________ un bērnam (</t>
    </r>
    <r>
      <rPr>
        <i/>
        <sz val="14"/>
        <color theme="1"/>
        <rFont val="Times New Roman"/>
        <family val="1"/>
        <charset val="186"/>
      </rPr>
      <t>vārds, uzvārds</t>
    </r>
    <r>
      <rPr>
        <sz val="14"/>
        <color theme="1"/>
        <rFont val="Times New Roman"/>
        <family val="1"/>
        <charset val="186"/>
      </rPr>
      <t>), personas kods:________________,  zemāk norādītos sabiedrībā balstītos sociālos pakalpojumus pie konkrētajiem pakalpojumu sniedzējiem saskaņā ar atbalsta plānu.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</si>
</sst>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%"/>
    <numFmt numFmtId="165" formatCode="0.0000%"/>
    <numFmt numFmtId="166" formatCode="yy\.mm\.dd\.;@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b/>
      <u/>
      <sz val="10"/>
      <color indexed="12"/>
      <name val="Arial"/>
      <family val="2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i/>
      <sz val="18"/>
      <color theme="1"/>
      <name val="Times New Roman"/>
      <family val="1"/>
      <charset val="186"/>
    </font>
    <font>
      <i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rgb="FF222222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0"/>
      <name val="Arial"/>
      <family val="2"/>
      <charset val="186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4"/>
      <color rgb="FF000000"/>
      <name val="Times New Roman"/>
      <family val="1"/>
      <charset val="186"/>
    </font>
    <font>
      <b/>
      <i/>
      <sz val="20"/>
      <color theme="1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4"/>
      <color rgb="FF0070C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u/>
      <sz val="11"/>
      <color rgb="FF0000FF"/>
      <name val="Times New Roman"/>
      <family val="1"/>
      <charset val="186"/>
    </font>
    <font>
      <b/>
      <sz val="11"/>
      <color rgb="FFFFFFFF"/>
      <name val="Calibri"/>
      <family val="2"/>
      <charset val="186"/>
    </font>
    <font>
      <i/>
      <sz val="14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i/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9EFF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5A5A5"/>
        <bgColor rgb="FFC0C0C0"/>
      </patternFill>
    </fill>
    <fill>
      <patternFill patternType="solid">
        <fgColor theme="0"/>
        <bgColor rgb="FFC0C0C0"/>
      </patternFill>
    </fill>
  </fills>
  <borders count="6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21" fillId="0" borderId="0"/>
    <xf numFmtId="0" fontId="1" fillId="0" borderId="0"/>
    <xf numFmtId="0" fontId="2" fillId="0" borderId="0" applyNumberFormat="0" applyFill="0" applyBorder="0" applyAlignment="0" applyProtection="0"/>
    <xf numFmtId="0" fontId="35" fillId="0" borderId="0" applyBorder="0" applyProtection="0"/>
    <xf numFmtId="0" fontId="37" fillId="12" borderId="1" applyProtection="0"/>
    <xf numFmtId="0" fontId="2" fillId="0" borderId="0" applyNumberFormat="0" applyFill="0" applyBorder="0" applyAlignment="0" applyProtection="0"/>
  </cellStyleXfs>
  <cellXfs count="397">
    <xf numFmtId="0" fontId="0" fillId="0" borderId="0" xfId="0"/>
    <xf numFmtId="0" fontId="5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9" fillId="0" borderId="0" xfId="2" applyFont="1"/>
    <xf numFmtId="0" fontId="6" fillId="0" borderId="0" xfId="2" applyFont="1" applyAlignment="1">
      <alignment horizontal="left"/>
    </xf>
    <xf numFmtId="0" fontId="10" fillId="0" borderId="0" xfId="2" applyFont="1" applyAlignment="1">
      <alignment vertical="center"/>
    </xf>
    <xf numFmtId="0" fontId="6" fillId="0" borderId="0" xfId="2" applyFont="1"/>
    <xf numFmtId="0" fontId="5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4" fillId="0" borderId="0" xfId="2" applyFont="1"/>
    <xf numFmtId="10" fontId="14" fillId="0" borderId="0" xfId="3" applyNumberFormat="1" applyFont="1" applyAlignment="1">
      <alignment horizontal="center" vertical="center"/>
    </xf>
    <xf numFmtId="0" fontId="14" fillId="4" borderId="31" xfId="2" applyFont="1" applyFill="1" applyBorder="1" applyAlignment="1" applyProtection="1">
      <alignment horizontal="center" vertical="center" wrapText="1"/>
      <protection locked="0" hidden="1"/>
    </xf>
    <xf numFmtId="0" fontId="14" fillId="4" borderId="32" xfId="2" applyFont="1" applyFill="1" applyBorder="1" applyAlignment="1" applyProtection="1">
      <alignment horizontal="center" vertical="center" wrapText="1"/>
      <protection locked="0" hidden="1"/>
    </xf>
    <xf numFmtId="0" fontId="14" fillId="4" borderId="33" xfId="2" applyFont="1" applyFill="1" applyBorder="1" applyAlignment="1" applyProtection="1">
      <alignment horizontal="center" vertical="center" wrapText="1"/>
      <protection locked="0" hidden="1"/>
    </xf>
    <xf numFmtId="0" fontId="5" fillId="0" borderId="0" xfId="2" applyFont="1" applyAlignment="1">
      <alignment vertical="center" wrapText="1"/>
    </xf>
    <xf numFmtId="164" fontId="14" fillId="0" borderId="0" xfId="3" applyNumberFormat="1" applyFont="1" applyAlignment="1">
      <alignment horizontal="center" vertical="center"/>
    </xf>
    <xf numFmtId="0" fontId="14" fillId="4" borderId="35" xfId="2" applyFont="1" applyFill="1" applyBorder="1" applyAlignment="1" applyProtection="1">
      <alignment horizontal="center" vertical="center" wrapText="1"/>
      <protection locked="0" hidden="1"/>
    </xf>
    <xf numFmtId="0" fontId="14" fillId="4" borderId="36" xfId="2" applyFont="1" applyFill="1" applyBorder="1" applyAlignment="1" applyProtection="1">
      <alignment horizontal="center" vertical="center" wrapText="1"/>
      <protection locked="0" hidden="1"/>
    </xf>
    <xf numFmtId="0" fontId="14" fillId="4" borderId="37" xfId="2" applyFont="1" applyFill="1" applyBorder="1" applyAlignment="1" applyProtection="1">
      <alignment horizontal="center" vertical="center" wrapText="1"/>
      <protection locked="0" hidden="1"/>
    </xf>
    <xf numFmtId="165" fontId="14" fillId="0" borderId="0" xfId="3" applyNumberFormat="1" applyFont="1" applyAlignment="1">
      <alignment horizontal="center" vertical="center"/>
    </xf>
    <xf numFmtId="0" fontId="14" fillId="4" borderId="38" xfId="2" applyFont="1" applyFill="1" applyBorder="1" applyAlignment="1" applyProtection="1">
      <alignment horizontal="center" vertical="center" wrapText="1"/>
      <protection locked="0" hidden="1"/>
    </xf>
    <xf numFmtId="0" fontId="14" fillId="4" borderId="39" xfId="2" applyFont="1" applyFill="1" applyBorder="1" applyAlignment="1" applyProtection="1">
      <alignment horizontal="center" vertical="center" wrapText="1"/>
      <protection locked="0" hidden="1"/>
    </xf>
    <xf numFmtId="0" fontId="14" fillId="4" borderId="40" xfId="2" applyFont="1" applyFill="1" applyBorder="1" applyAlignment="1" applyProtection="1">
      <alignment horizontal="center" vertical="center" wrapText="1"/>
      <protection locked="0" hidden="1"/>
    </xf>
    <xf numFmtId="0" fontId="14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horizontal="right" vertical="center"/>
    </xf>
    <xf numFmtId="0" fontId="14" fillId="0" borderId="0" xfId="2" applyFont="1" applyAlignment="1">
      <alignment horizontal="left"/>
    </xf>
    <xf numFmtId="0" fontId="5" fillId="0" borderId="0" xfId="2" applyFont="1" applyAlignment="1">
      <alignment horizontal="center" vertical="center" wrapText="1"/>
    </xf>
    <xf numFmtId="0" fontId="14" fillId="4" borderId="30" xfId="2" applyFont="1" applyFill="1" applyBorder="1" applyAlignment="1" applyProtection="1">
      <alignment horizontal="center" vertical="center" wrapText="1"/>
      <protection locked="0" hidden="1"/>
    </xf>
    <xf numFmtId="0" fontId="14" fillId="4" borderId="34" xfId="2" applyFont="1" applyFill="1" applyBorder="1" applyAlignment="1" applyProtection="1">
      <alignment horizontal="center" vertical="center" wrapText="1"/>
      <protection locked="0" hidden="1"/>
    </xf>
    <xf numFmtId="0" fontId="11" fillId="0" borderId="0" xfId="2" applyFont="1" applyBorder="1" applyAlignment="1">
      <alignment horizontal="left"/>
    </xf>
    <xf numFmtId="0" fontId="17" fillId="0" borderId="14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45" xfId="2" applyFont="1" applyBorder="1" applyAlignment="1">
      <alignment horizontal="center" vertical="center" wrapText="1"/>
    </xf>
    <xf numFmtId="0" fontId="5" fillId="5" borderId="0" xfId="2" applyFont="1" applyFill="1"/>
    <xf numFmtId="0" fontId="17" fillId="0" borderId="44" xfId="2" applyFont="1" applyBorder="1" applyAlignment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  <protection locked="0" hidden="1"/>
    </xf>
    <xf numFmtId="0" fontId="14" fillId="5" borderId="5" xfId="2" applyFont="1" applyFill="1" applyBorder="1" applyAlignment="1" applyProtection="1">
      <alignment horizontal="center" vertical="center" wrapText="1"/>
      <protection locked="0" hidden="1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wrapText="1"/>
    </xf>
    <xf numFmtId="0" fontId="10" fillId="0" borderId="0" xfId="2" applyFont="1" applyAlignment="1">
      <alignment horizontal="center"/>
    </xf>
    <xf numFmtId="0" fontId="7" fillId="0" borderId="0" xfId="2" applyFont="1" applyAlignment="1">
      <alignment horizontal="left" wrapText="1"/>
    </xf>
    <xf numFmtId="0" fontId="6" fillId="0" borderId="0" xfId="2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20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/>
    </xf>
    <xf numFmtId="0" fontId="8" fillId="5" borderId="54" xfId="2" applyFont="1" applyFill="1" applyBorder="1" applyAlignment="1">
      <alignment horizontal="center" vertical="center"/>
    </xf>
    <xf numFmtId="0" fontId="8" fillId="5" borderId="54" xfId="2" applyFont="1" applyFill="1" applyBorder="1" applyAlignment="1">
      <alignment horizontal="left"/>
    </xf>
    <xf numFmtId="0" fontId="6" fillId="5" borderId="54" xfId="2" applyFont="1" applyFill="1" applyBorder="1" applyAlignment="1">
      <alignment wrapText="1"/>
    </xf>
    <xf numFmtId="0" fontId="6" fillId="5" borderId="54" xfId="2" applyFont="1" applyFill="1" applyBorder="1" applyAlignment="1">
      <alignment horizontal="center" vertical="center" wrapText="1"/>
    </xf>
    <xf numFmtId="0" fontId="5" fillId="5" borderId="54" xfId="2" applyFont="1" applyFill="1" applyBorder="1"/>
    <xf numFmtId="0" fontId="8" fillId="0" borderId="32" xfId="2" applyFont="1" applyBorder="1" applyAlignment="1">
      <alignment horizontal="center" vertical="center"/>
    </xf>
    <xf numFmtId="0" fontId="6" fillId="0" borderId="32" xfId="2" applyFont="1" applyBorder="1" applyAlignment="1">
      <alignment horizontal="left" vertical="top" wrapText="1"/>
    </xf>
    <xf numFmtId="0" fontId="6" fillId="6" borderId="32" xfId="2" applyFont="1" applyFill="1" applyBorder="1" applyAlignment="1" applyProtection="1">
      <alignment wrapText="1"/>
      <protection locked="0" hidden="1"/>
    </xf>
    <xf numFmtId="0" fontId="6" fillId="0" borderId="32" xfId="2" applyFont="1" applyBorder="1" applyAlignment="1">
      <alignment horizontal="center" vertical="center" wrapText="1"/>
    </xf>
    <xf numFmtId="2" fontId="6" fillId="6" borderId="32" xfId="2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2" xfId="2" applyFont="1" applyFill="1" applyBorder="1" applyProtection="1">
      <protection locked="0" hidden="1"/>
    </xf>
    <xf numFmtId="0" fontId="8" fillId="5" borderId="32" xfId="2" applyFont="1" applyFill="1" applyBorder="1" applyAlignment="1">
      <alignment horizontal="center" vertical="center"/>
    </xf>
    <xf numFmtId="0" fontId="8" fillId="5" borderId="32" xfId="2" applyFont="1" applyFill="1" applyBorder="1" applyAlignment="1" applyProtection="1">
      <alignment horizontal="center" vertical="center" wrapText="1"/>
      <protection locked="0" hidden="1"/>
    </xf>
    <xf numFmtId="0" fontId="5" fillId="5" borderId="32" xfId="2" applyFont="1" applyFill="1" applyBorder="1" applyProtection="1">
      <protection locked="0" hidden="1"/>
    </xf>
    <xf numFmtId="0" fontId="19" fillId="6" borderId="32" xfId="2" applyFont="1" applyFill="1" applyBorder="1" applyAlignment="1" applyProtection="1">
      <alignment horizontal="justify" vertical="center" wrapText="1"/>
      <protection locked="0" hidden="1"/>
    </xf>
    <xf numFmtId="0" fontId="5" fillId="6" borderId="32" xfId="2" applyFont="1" applyFill="1" applyBorder="1" applyAlignment="1" applyProtection="1">
      <alignment vertical="center"/>
      <protection locked="0" hidden="1"/>
    </xf>
    <xf numFmtId="0" fontId="6" fillId="6" borderId="32" xfId="2" applyFont="1" applyFill="1" applyBorder="1" applyAlignment="1" applyProtection="1">
      <alignment horizontal="justify" vertical="center" wrapText="1"/>
      <protection locked="0" hidden="1"/>
    </xf>
    <xf numFmtId="2" fontId="6" fillId="6" borderId="3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4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8" fillId="5" borderId="0" xfId="2" applyFont="1" applyFill="1" applyAlignment="1">
      <alignment horizontal="left" vertical="center"/>
    </xf>
    <xf numFmtId="0" fontId="10" fillId="5" borderId="0" xfId="2" applyFont="1" applyFill="1" applyAlignment="1">
      <alignment horizontal="right"/>
    </xf>
    <xf numFmtId="0" fontId="14" fillId="0" borderId="3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left" vertical="center" wrapText="1"/>
    </xf>
    <xf numFmtId="0" fontId="16" fillId="4" borderId="30" xfId="2" applyFont="1" applyFill="1" applyBorder="1" applyAlignment="1" applyProtection="1">
      <alignment horizontal="center" vertical="center" wrapText="1"/>
      <protection locked="0" hidden="1"/>
    </xf>
    <xf numFmtId="0" fontId="16" fillId="0" borderId="30" xfId="2" applyFont="1" applyFill="1" applyBorder="1" applyAlignment="1" applyProtection="1">
      <alignment horizontal="center" vertical="center" wrapText="1"/>
      <protection locked="0" hidden="1"/>
    </xf>
    <xf numFmtId="0" fontId="14" fillId="0" borderId="34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center" vertical="center" wrapText="1"/>
    </xf>
    <xf numFmtId="0" fontId="16" fillId="4" borderId="34" xfId="2" applyFont="1" applyFill="1" applyBorder="1" applyAlignment="1" applyProtection="1">
      <alignment horizontal="center" vertical="center" wrapText="1"/>
      <protection locked="0" hidden="1"/>
    </xf>
    <xf numFmtId="0" fontId="16" fillId="0" borderId="34" xfId="2" applyFont="1" applyFill="1" applyBorder="1" applyAlignment="1" applyProtection="1">
      <alignment horizontal="center" vertical="center" wrapText="1"/>
      <protection locked="0" hidden="1"/>
    </xf>
    <xf numFmtId="0" fontId="14" fillId="4" borderId="55" xfId="2" applyFont="1" applyFill="1" applyBorder="1" applyAlignment="1" applyProtection="1">
      <alignment horizontal="center" vertical="center" wrapText="1"/>
      <protection locked="0" hidden="1"/>
    </xf>
    <xf numFmtId="0" fontId="14" fillId="0" borderId="5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center" vertical="center" wrapText="1"/>
    </xf>
    <xf numFmtId="0" fontId="16" fillId="4" borderId="55" xfId="2" applyFont="1" applyFill="1" applyBorder="1" applyAlignment="1" applyProtection="1">
      <alignment horizontal="center" vertical="center" wrapText="1"/>
      <protection locked="0" hidden="1"/>
    </xf>
    <xf numFmtId="0" fontId="16" fillId="0" borderId="55" xfId="2" applyFont="1" applyFill="1" applyBorder="1" applyAlignment="1" applyProtection="1">
      <alignment horizontal="center" vertical="center" wrapText="1"/>
      <protection locked="0" hidden="1"/>
    </xf>
    <xf numFmtId="0" fontId="17" fillId="0" borderId="50" xfId="2" applyFont="1" applyBorder="1" applyAlignment="1">
      <alignment horizontal="center" vertical="center" wrapText="1"/>
    </xf>
    <xf numFmtId="0" fontId="14" fillId="4" borderId="56" xfId="2" applyFont="1" applyFill="1" applyBorder="1" applyAlignment="1" applyProtection="1">
      <alignment horizontal="center" vertical="center" wrapText="1"/>
      <protection locked="0" hidden="1"/>
    </xf>
    <xf numFmtId="0" fontId="14" fillId="4" borderId="54" xfId="2" applyFont="1" applyFill="1" applyBorder="1" applyAlignment="1" applyProtection="1">
      <alignment horizontal="center" vertical="center" wrapText="1"/>
      <protection locked="0" hidden="1"/>
    </xf>
    <xf numFmtId="0" fontId="14" fillId="4" borderId="49" xfId="2" applyFont="1" applyFill="1" applyBorder="1" applyAlignment="1" applyProtection="1">
      <alignment horizontal="center" vertical="center" wrapText="1"/>
      <protection locked="0" hidden="1"/>
    </xf>
    <xf numFmtId="0" fontId="18" fillId="0" borderId="0" xfId="2" applyFont="1"/>
    <xf numFmtId="0" fontId="18" fillId="0" borderId="0" xfId="2" applyFont="1" applyFill="1"/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 wrapText="1"/>
    </xf>
    <xf numFmtId="0" fontId="18" fillId="5" borderId="19" xfId="2" applyFont="1" applyFill="1" applyBorder="1"/>
    <xf numFmtId="0" fontId="16" fillId="5" borderId="19" xfId="2" applyFont="1" applyFill="1" applyBorder="1" applyAlignment="1" applyProtection="1">
      <alignment horizontal="center" vertical="center" wrapText="1"/>
      <protection locked="0" hidden="1"/>
    </xf>
    <xf numFmtId="0" fontId="7" fillId="5" borderId="32" xfId="2" applyFont="1" applyFill="1" applyBorder="1" applyAlignment="1">
      <alignment horizontal="right"/>
    </xf>
    <xf numFmtId="0" fontId="7" fillId="5" borderId="36" xfId="2" applyFont="1" applyFill="1" applyBorder="1" applyAlignment="1">
      <alignment horizontal="right"/>
    </xf>
    <xf numFmtId="4" fontId="7" fillId="5" borderId="32" xfId="2" applyNumberFormat="1" applyFont="1" applyFill="1" applyBorder="1" applyAlignment="1">
      <alignment horizontal="right"/>
    </xf>
    <xf numFmtId="0" fontId="1" fillId="0" borderId="0" xfId="2"/>
    <xf numFmtId="0" fontId="22" fillId="0" borderId="0" xfId="5" applyFont="1"/>
    <xf numFmtId="0" fontId="22" fillId="0" borderId="0" xfId="5" applyFont="1" applyAlignment="1">
      <alignment horizontal="center"/>
    </xf>
    <xf numFmtId="0" fontId="24" fillId="0" borderId="0" xfId="5" applyFont="1" applyAlignment="1">
      <alignment horizontal="left" wrapText="1"/>
    </xf>
    <xf numFmtId="0" fontId="24" fillId="0" borderId="0" xfId="5" applyFont="1" applyAlignment="1">
      <alignment horizontal="center" wrapText="1"/>
    </xf>
    <xf numFmtId="0" fontId="22" fillId="0" borderId="0" xfId="5" applyFont="1" applyAlignment="1">
      <alignment vertical="center"/>
    </xf>
    <xf numFmtId="0" fontId="5" fillId="8" borderId="32" xfId="2" applyFont="1" applyFill="1" applyBorder="1" applyAlignment="1">
      <alignment vertical="center" wrapText="1"/>
    </xf>
    <xf numFmtId="166" fontId="25" fillId="0" borderId="0" xfId="5" applyNumberFormat="1" applyFont="1" applyAlignment="1">
      <alignment vertical="center"/>
    </xf>
    <xf numFmtId="0" fontId="24" fillId="0" borderId="0" xfId="5" applyFont="1" applyAlignment="1">
      <alignment wrapText="1"/>
    </xf>
    <xf numFmtId="0" fontId="26" fillId="0" borderId="0" xfId="2" applyFont="1"/>
    <xf numFmtId="0" fontId="5" fillId="5" borderId="32" xfId="2" applyFont="1" applyFill="1" applyBorder="1" applyAlignment="1">
      <alignment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14" fillId="7" borderId="32" xfId="2" applyFont="1" applyFill="1" applyBorder="1" applyAlignment="1">
      <alignment horizontal="center" vertical="center" wrapText="1"/>
    </xf>
    <xf numFmtId="14" fontId="27" fillId="7" borderId="32" xfId="5" applyNumberFormat="1" applyFont="1" applyFill="1" applyBorder="1" applyAlignment="1">
      <alignment horizontal="center" vertical="center" wrapText="1"/>
    </xf>
    <xf numFmtId="1" fontId="14" fillId="7" borderId="32" xfId="2" applyNumberFormat="1" applyFont="1" applyFill="1" applyBorder="1" applyAlignment="1">
      <alignment horizontal="center" vertical="center"/>
    </xf>
    <xf numFmtId="0" fontId="14" fillId="7" borderId="32" xfId="2" applyFont="1" applyFill="1" applyBorder="1" applyAlignment="1">
      <alignment horizontal="center" vertical="center"/>
    </xf>
    <xf numFmtId="0" fontId="5" fillId="5" borderId="18" xfId="6" applyFont="1" applyFill="1" applyBorder="1" applyAlignment="1">
      <alignment horizontal="center" vertical="center"/>
    </xf>
    <xf numFmtId="0" fontId="5" fillId="5" borderId="22" xfId="6" applyFont="1" applyFill="1" applyBorder="1" applyAlignment="1">
      <alignment horizontal="center" vertical="center"/>
    </xf>
    <xf numFmtId="0" fontId="5" fillId="5" borderId="22" xfId="6" applyFont="1" applyFill="1" applyBorder="1" applyAlignment="1">
      <alignment horizontal="center" vertical="center" wrapText="1"/>
    </xf>
    <xf numFmtId="0" fontId="24" fillId="5" borderId="22" xfId="6" applyFont="1" applyFill="1" applyBorder="1" applyAlignment="1">
      <alignment horizontal="center" vertical="center" wrapText="1"/>
    </xf>
    <xf numFmtId="0" fontId="5" fillId="2" borderId="18" xfId="6" applyFont="1" applyFill="1" applyBorder="1" applyAlignment="1">
      <alignment horizontal="center" vertical="center" wrapText="1"/>
    </xf>
    <xf numFmtId="0" fontId="5" fillId="2" borderId="58" xfId="6" applyFont="1" applyFill="1" applyBorder="1" applyAlignment="1">
      <alignment horizontal="center" vertical="center" wrapText="1"/>
    </xf>
    <xf numFmtId="0" fontId="5" fillId="5" borderId="58" xfId="6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/>
    </xf>
    <xf numFmtId="0" fontId="5" fillId="0" borderId="21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/>
    </xf>
    <xf numFmtId="0" fontId="5" fillId="0" borderId="23" xfId="6" applyFont="1" applyBorder="1" applyAlignment="1">
      <alignment horizontal="center"/>
    </xf>
    <xf numFmtId="0" fontId="29" fillId="0" borderId="0" xfId="2" applyFont="1"/>
    <xf numFmtId="2" fontId="30" fillId="7" borderId="59" xfId="6" applyNumberFormat="1" applyFont="1" applyFill="1" applyBorder="1"/>
    <xf numFmtId="2" fontId="30" fillId="7" borderId="60" xfId="6" applyNumberFormat="1" applyFont="1" applyFill="1" applyBorder="1" applyAlignment="1">
      <alignment horizontal="right"/>
    </xf>
    <xf numFmtId="2" fontId="30" fillId="7" borderId="60" xfId="6" applyNumberFormat="1" applyFont="1" applyFill="1" applyBorder="1"/>
    <xf numFmtId="2" fontId="30" fillId="7" borderId="59" xfId="6" applyNumberFormat="1" applyFont="1" applyFill="1" applyBorder="1" applyAlignment="1">
      <alignment horizontal="center"/>
    </xf>
    <xf numFmtId="2" fontId="30" fillId="7" borderId="52" xfId="6" applyNumberFormat="1" applyFont="1" applyFill="1" applyBorder="1"/>
    <xf numFmtId="0" fontId="29" fillId="0" borderId="48" xfId="6" applyFont="1" applyBorder="1" applyAlignment="1">
      <alignment horizontal="center" vertical="center"/>
    </xf>
    <xf numFmtId="0" fontId="29" fillId="0" borderId="54" xfId="6" applyFont="1" applyBorder="1" applyAlignment="1">
      <alignment horizontal="center" vertical="center"/>
    </xf>
    <xf numFmtId="0" fontId="29" fillId="0" borderId="54" xfId="6" applyFont="1" applyBorder="1" applyAlignment="1">
      <alignment wrapText="1"/>
    </xf>
    <xf numFmtId="2" fontId="29" fillId="0" borderId="54" xfId="6" applyNumberFormat="1" applyFont="1" applyBorder="1" applyAlignment="1">
      <alignment vertical="center" wrapText="1"/>
    </xf>
    <xf numFmtId="0" fontId="29" fillId="8" borderId="54" xfId="6" applyFont="1" applyFill="1" applyBorder="1" applyAlignment="1">
      <alignment horizontal="center" vertical="center"/>
    </xf>
    <xf numFmtId="2" fontId="29" fillId="0" borderId="54" xfId="6" applyNumberFormat="1" applyFont="1" applyBorder="1" applyAlignment="1">
      <alignment horizontal="right" vertical="center"/>
    </xf>
    <xf numFmtId="43" fontId="29" fillId="0" borderId="54" xfId="6" applyNumberFormat="1" applyFont="1" applyBorder="1" applyAlignment="1">
      <alignment vertical="center"/>
    </xf>
    <xf numFmtId="0" fontId="31" fillId="0" borderId="48" xfId="6" applyFont="1" applyBorder="1" applyAlignment="1">
      <alignment horizontal="center"/>
    </xf>
    <xf numFmtId="2" fontId="31" fillId="0" borderId="48" xfId="6" applyNumberFormat="1" applyFont="1" applyBorder="1" applyAlignment="1">
      <alignment horizontal="center"/>
    </xf>
    <xf numFmtId="0" fontId="5" fillId="0" borderId="54" xfId="6" applyFont="1" applyBorder="1" applyAlignment="1">
      <alignment horizontal="center" vertical="center"/>
    </xf>
    <xf numFmtId="2" fontId="5" fillId="0" borderId="49" xfId="6" applyNumberFormat="1" applyFont="1" applyBorder="1"/>
    <xf numFmtId="0" fontId="29" fillId="0" borderId="42" xfId="6" applyFont="1" applyBorder="1" applyAlignment="1">
      <alignment horizontal="center" vertical="center"/>
    </xf>
    <xf numFmtId="0" fontId="29" fillId="0" borderId="32" xfId="6" applyFont="1" applyBorder="1" applyAlignment="1">
      <alignment horizontal="center" vertical="center"/>
    </xf>
    <xf numFmtId="0" fontId="29" fillId="0" borderId="32" xfId="6" applyFont="1" applyBorder="1" applyAlignment="1">
      <alignment wrapText="1"/>
    </xf>
    <xf numFmtId="2" fontId="29" fillId="0" borderId="32" xfId="6" applyNumberFormat="1" applyFont="1" applyBorder="1" applyAlignment="1">
      <alignment vertical="center" wrapText="1"/>
    </xf>
    <xf numFmtId="2" fontId="29" fillId="0" borderId="32" xfId="6" applyNumberFormat="1" applyFont="1" applyBorder="1" applyAlignment="1">
      <alignment horizontal="right" vertical="center"/>
    </xf>
    <xf numFmtId="43" fontId="29" fillId="0" borderId="32" xfId="6" applyNumberFormat="1" applyFont="1" applyBorder="1" applyAlignment="1">
      <alignment vertical="center"/>
    </xf>
    <xf numFmtId="0" fontId="29" fillId="0" borderId="53" xfId="6" applyFont="1" applyBorder="1" applyAlignment="1">
      <alignment horizontal="center" vertical="center"/>
    </xf>
    <xf numFmtId="0" fontId="29" fillId="0" borderId="36" xfId="6" applyFont="1" applyBorder="1" applyAlignment="1">
      <alignment horizontal="center" vertical="center"/>
    </xf>
    <xf numFmtId="0" fontId="29" fillId="0" borderId="36" xfId="6" applyFont="1" applyBorder="1" applyAlignment="1">
      <alignment wrapText="1"/>
    </xf>
    <xf numFmtId="2" fontId="29" fillId="0" borderId="36" xfId="6" applyNumberFormat="1" applyFont="1" applyBorder="1" applyAlignment="1">
      <alignment vertical="center" wrapText="1"/>
    </xf>
    <xf numFmtId="2" fontId="29" fillId="0" borderId="36" xfId="6" applyNumberFormat="1" applyFont="1" applyBorder="1" applyAlignment="1">
      <alignment horizontal="right" vertical="center"/>
    </xf>
    <xf numFmtId="43" fontId="29" fillId="0" borderId="36" xfId="6" applyNumberFormat="1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5" borderId="46" xfId="2" applyFont="1" applyFill="1" applyBorder="1" applyAlignment="1">
      <alignment horizontal="center" vertical="center" wrapText="1"/>
    </xf>
    <xf numFmtId="0" fontId="5" fillId="5" borderId="18" xfId="6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3" xfId="6" applyFont="1" applyBorder="1" applyAlignment="1">
      <alignment horizontal="center" vertical="center"/>
    </xf>
    <xf numFmtId="0" fontId="24" fillId="0" borderId="0" xfId="2" applyFont="1"/>
    <xf numFmtId="0" fontId="32" fillId="9" borderId="54" xfId="6" applyFont="1" applyFill="1" applyBorder="1" applyAlignment="1">
      <alignment horizontal="center" vertical="center" wrapText="1"/>
    </xf>
    <xf numFmtId="0" fontId="32" fillId="9" borderId="61" xfId="6" applyFont="1" applyFill="1" applyBorder="1" applyAlignment="1">
      <alignment horizontal="center" vertical="center" wrapText="1"/>
    </xf>
    <xf numFmtId="0" fontId="32" fillId="0" borderId="54" xfId="6" applyFont="1" applyBorder="1" applyAlignment="1">
      <alignment horizontal="center" vertical="center" wrapText="1"/>
    </xf>
    <xf numFmtId="0" fontId="32" fillId="8" borderId="48" xfId="6" applyFont="1" applyFill="1" applyBorder="1" applyAlignment="1">
      <alignment horizontal="center" vertical="center" wrapText="1"/>
    </xf>
    <xf numFmtId="0" fontId="32" fillId="10" borderId="54" xfId="6" applyFont="1" applyFill="1" applyBorder="1" applyAlignment="1">
      <alignment horizontal="center" vertical="center" wrapText="1"/>
    </xf>
    <xf numFmtId="0" fontId="32" fillId="10" borderId="49" xfId="6" applyFont="1" applyFill="1" applyBorder="1" applyAlignment="1">
      <alignment horizontal="center" vertical="center" wrapText="1"/>
    </xf>
    <xf numFmtId="0" fontId="10" fillId="9" borderId="32" xfId="6" applyFont="1" applyFill="1" applyBorder="1" applyAlignment="1" applyProtection="1">
      <alignment horizontal="center" vertical="center"/>
      <protection locked="0" hidden="1"/>
    </xf>
    <xf numFmtId="0" fontId="8" fillId="9" borderId="32" xfId="6" applyFont="1" applyFill="1" applyBorder="1" applyAlignment="1" applyProtection="1">
      <alignment horizontal="center" vertical="center"/>
      <protection locked="0" hidden="1"/>
    </xf>
    <xf numFmtId="0" fontId="10" fillId="7" borderId="32" xfId="6" applyFont="1" applyFill="1" applyBorder="1"/>
    <xf numFmtId="0" fontId="10" fillId="7" borderId="32" xfId="6" applyFont="1" applyFill="1" applyBorder="1" applyAlignment="1">
      <alignment horizontal="center"/>
    </xf>
    <xf numFmtId="2" fontId="10" fillId="7" borderId="28" xfId="6" applyNumberFormat="1" applyFont="1" applyFill="1" applyBorder="1"/>
    <xf numFmtId="0" fontId="10" fillId="7" borderId="42" xfId="6" applyFont="1" applyFill="1" applyBorder="1" applyAlignment="1">
      <alignment horizontal="center"/>
    </xf>
    <xf numFmtId="2" fontId="10" fillId="7" borderId="33" xfId="6" applyNumberFormat="1" applyFont="1" applyFill="1" applyBorder="1" applyAlignment="1">
      <alignment horizontal="right"/>
    </xf>
    <xf numFmtId="2" fontId="10" fillId="7" borderId="32" xfId="6" applyNumberFormat="1" applyFont="1" applyFill="1" applyBorder="1" applyAlignment="1">
      <alignment horizontal="right"/>
    </xf>
    <xf numFmtId="2" fontId="10" fillId="7" borderId="33" xfId="6" applyNumberFormat="1" applyFont="1" applyFill="1" applyBorder="1"/>
    <xf numFmtId="0" fontId="5" fillId="0" borderId="32" xfId="6" applyFont="1" applyBorder="1" applyAlignment="1">
      <alignment horizontal="center" vertical="center"/>
    </xf>
    <xf numFmtId="0" fontId="6" fillId="0" borderId="32" xfId="6" applyFont="1" applyBorder="1" applyAlignment="1">
      <alignment horizontal="center" vertical="center"/>
    </xf>
    <xf numFmtId="0" fontId="5" fillId="0" borderId="32" xfId="6" applyFont="1" applyBorder="1" applyAlignment="1">
      <alignment horizontal="left" vertical="center" wrapText="1"/>
    </xf>
    <xf numFmtId="0" fontId="5" fillId="0" borderId="32" xfId="6" applyFont="1" applyBorder="1" applyAlignment="1">
      <alignment horizontal="left" vertical="center"/>
    </xf>
    <xf numFmtId="2" fontId="5" fillId="0" borderId="32" xfId="6" applyNumberFormat="1" applyFont="1" applyBorder="1" applyAlignment="1">
      <alignment horizontal="right" vertical="center"/>
    </xf>
    <xf numFmtId="43" fontId="5" fillId="0" borderId="32" xfId="6" applyNumberFormat="1" applyFont="1" applyBorder="1" applyAlignment="1">
      <alignment vertical="center"/>
    </xf>
    <xf numFmtId="1" fontId="24" fillId="2" borderId="42" xfId="6" applyNumberFormat="1" applyFont="1" applyFill="1" applyBorder="1" applyAlignment="1">
      <alignment horizontal="center" vertical="center"/>
    </xf>
    <xf numFmtId="4" fontId="5" fillId="2" borderId="42" xfId="6" applyNumberFormat="1" applyFont="1" applyFill="1" applyBorder="1" applyAlignment="1">
      <alignment horizontal="center" vertical="center"/>
    </xf>
    <xf numFmtId="2" fontId="5" fillId="10" borderId="32" xfId="6" applyNumberFormat="1" applyFont="1" applyFill="1" applyBorder="1" applyAlignment="1">
      <alignment vertical="center"/>
    </xf>
    <xf numFmtId="2" fontId="5" fillId="10" borderId="33" xfId="6" applyNumberFormat="1" applyFont="1" applyFill="1" applyBorder="1" applyAlignment="1">
      <alignment vertical="center"/>
    </xf>
    <xf numFmtId="0" fontId="10" fillId="7" borderId="32" xfId="6" applyFont="1" applyFill="1" applyBorder="1" applyAlignment="1">
      <alignment horizontal="center" vertical="center"/>
    </xf>
    <xf numFmtId="0" fontId="8" fillId="7" borderId="32" xfId="6" applyFont="1" applyFill="1" applyBorder="1" applyAlignment="1">
      <alignment horizontal="center" vertical="center"/>
    </xf>
    <xf numFmtId="2" fontId="10" fillId="7" borderId="32" xfId="6" applyNumberFormat="1" applyFont="1" applyFill="1" applyBorder="1"/>
    <xf numFmtId="0" fontId="5" fillId="0" borderId="32" xfId="6" applyFont="1" applyBorder="1" applyAlignment="1">
      <alignment horizontal="center" vertical="center" wrapText="1"/>
    </xf>
    <xf numFmtId="2" fontId="10" fillId="7" borderId="39" xfId="6" applyNumberFormat="1" applyFont="1" applyFill="1" applyBorder="1"/>
    <xf numFmtId="2" fontId="10" fillId="7" borderId="40" xfId="6" applyNumberFormat="1" applyFont="1" applyFill="1" applyBorder="1"/>
    <xf numFmtId="0" fontId="6" fillId="0" borderId="0" xfId="2" applyFont="1" applyAlignment="1">
      <alignment horizontal="center"/>
    </xf>
    <xf numFmtId="0" fontId="6" fillId="0" borderId="1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54" xfId="2" applyFont="1" applyBorder="1"/>
    <xf numFmtId="0" fontId="7" fillId="0" borderId="49" xfId="2" applyFont="1" applyBorder="1" applyAlignment="1">
      <alignment horizontal="center"/>
    </xf>
    <xf numFmtId="0" fontId="5" fillId="0" borderId="49" xfId="2" applyFont="1" applyBorder="1" applyAlignment="1">
      <alignment horizontal="center"/>
    </xf>
    <xf numFmtId="49" fontId="17" fillId="0" borderId="0" xfId="2" applyNumberFormat="1" applyFont="1" applyAlignment="1">
      <alignment horizontal="center"/>
    </xf>
    <xf numFmtId="0" fontId="5" fillId="0" borderId="42" xfId="2" applyFont="1" applyBorder="1" applyAlignment="1">
      <alignment horizontal="center" vertical="center"/>
    </xf>
    <xf numFmtId="0" fontId="5" fillId="0" borderId="32" xfId="2" applyFont="1" applyBorder="1"/>
    <xf numFmtId="0" fontId="6" fillId="5" borderId="33" xfId="4" applyFont="1" applyFill="1" applyBorder="1" applyAlignment="1" applyProtection="1">
      <alignment horizontal="center"/>
      <protection locked="0" hidden="1"/>
    </xf>
    <xf numFmtId="0" fontId="5" fillId="0" borderId="33" xfId="2" applyFont="1" applyBorder="1" applyAlignment="1">
      <alignment horizontal="center"/>
    </xf>
    <xf numFmtId="0" fontId="25" fillId="5" borderId="33" xfId="5" applyFont="1" applyFill="1" applyBorder="1" applyAlignment="1" applyProtection="1">
      <alignment horizontal="center" vertical="top" wrapText="1"/>
      <protection locked="0" hidden="1"/>
    </xf>
    <xf numFmtId="0" fontId="34" fillId="0" borderId="33" xfId="5" applyFont="1" applyBorder="1" applyAlignment="1">
      <alignment horizontal="center" vertical="top" wrapText="1"/>
    </xf>
    <xf numFmtId="0" fontId="5" fillId="0" borderId="43" xfId="2" applyFont="1" applyBorder="1" applyAlignment="1">
      <alignment horizontal="center" vertical="center"/>
    </xf>
    <xf numFmtId="0" fontId="5" fillId="0" borderId="39" xfId="2" applyFont="1" applyBorder="1"/>
    <xf numFmtId="0" fontId="2" fillId="5" borderId="40" xfId="7" applyFill="1" applyBorder="1" applyAlignment="1" applyProtection="1">
      <alignment horizontal="center"/>
      <protection locked="0" hidden="1"/>
    </xf>
    <xf numFmtId="0" fontId="36" fillId="0" borderId="40" xfId="8" applyFont="1" applyBorder="1" applyAlignment="1">
      <alignment horizontal="center"/>
    </xf>
    <xf numFmtId="0" fontId="5" fillId="0" borderId="41" xfId="2" applyFont="1" applyBorder="1" applyAlignment="1">
      <alignment horizontal="center" vertical="center"/>
    </xf>
    <xf numFmtId="0" fontId="5" fillId="0" borderId="25" xfId="2" applyFont="1" applyBorder="1" applyAlignment="1">
      <alignment vertical="center"/>
    </xf>
    <xf numFmtId="0" fontId="7" fillId="5" borderId="27" xfId="4" applyFont="1" applyFill="1" applyBorder="1" applyAlignment="1" applyProtection="1">
      <alignment horizontal="center" vertical="center"/>
      <protection locked="0" hidden="1"/>
    </xf>
    <xf numFmtId="0" fontId="5" fillId="0" borderId="27" xfId="2" applyFont="1" applyBorder="1" applyAlignment="1">
      <alignment horizontal="center"/>
    </xf>
    <xf numFmtId="0" fontId="5" fillId="11" borderId="0" xfId="2" applyFont="1" applyFill="1" applyAlignment="1">
      <alignment horizontal="center" vertical="center"/>
    </xf>
    <xf numFmtId="0" fontId="5" fillId="0" borderId="31" xfId="2" applyFont="1" applyBorder="1" applyAlignment="1">
      <alignment vertical="center"/>
    </xf>
    <xf numFmtId="0" fontId="7" fillId="0" borderId="33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7" fillId="11" borderId="0" xfId="2" applyFont="1" applyFill="1" applyAlignment="1">
      <alignment horizontal="center"/>
    </xf>
    <xf numFmtId="0" fontId="8" fillId="11" borderId="0" xfId="2" applyFont="1" applyFill="1" applyAlignment="1">
      <alignment horizontal="center"/>
    </xf>
    <xf numFmtId="14" fontId="27" fillId="5" borderId="33" xfId="5" applyNumberFormat="1" applyFont="1" applyFill="1" applyBorder="1" applyAlignment="1" applyProtection="1">
      <alignment horizontal="center" vertical="center" wrapText="1"/>
      <protection locked="0" hidden="1"/>
    </xf>
    <xf numFmtId="0" fontId="34" fillId="0" borderId="33" xfId="5" applyFont="1" applyBorder="1" applyAlignment="1">
      <alignment horizontal="center" vertical="center" wrapText="1"/>
    </xf>
    <xf numFmtId="14" fontId="14" fillId="9" borderId="0" xfId="2" applyNumberFormat="1" applyFont="1" applyFill="1" applyAlignment="1">
      <alignment horizontal="center" vertical="center"/>
    </xf>
    <xf numFmtId="0" fontId="5" fillId="0" borderId="31" xfId="2" applyFont="1" applyBorder="1" applyAlignment="1">
      <alignment horizontal="left" vertical="center" wrapText="1"/>
    </xf>
    <xf numFmtId="1" fontId="7" fillId="0" borderId="0" xfId="2" applyNumberFormat="1" applyFont="1" applyAlignment="1">
      <alignment horizontal="center" vertical="center"/>
    </xf>
    <xf numFmtId="49" fontId="34" fillId="0" borderId="33" xfId="5" applyNumberFormat="1" applyFont="1" applyBorder="1" applyAlignment="1">
      <alignment horizontal="center" vertical="center"/>
    </xf>
    <xf numFmtId="49" fontId="24" fillId="0" borderId="31" xfId="9" applyNumberFormat="1" applyFont="1" applyFill="1" applyBorder="1" applyAlignment="1">
      <alignment vertical="center"/>
    </xf>
    <xf numFmtId="1" fontId="38" fillId="0" borderId="33" xfId="5" applyNumberFormat="1" applyFont="1" applyBorder="1" applyAlignment="1">
      <alignment horizontal="center" vertical="center" wrapText="1"/>
    </xf>
    <xf numFmtId="0" fontId="25" fillId="2" borderId="33" xfId="5" applyFont="1" applyFill="1" applyBorder="1" applyAlignment="1" applyProtection="1">
      <alignment horizontal="center" vertical="center" wrapText="1"/>
      <protection locked="0" hidden="1"/>
    </xf>
    <xf numFmtId="0" fontId="7" fillId="2" borderId="0" xfId="2" applyFont="1" applyFill="1" applyAlignment="1">
      <alignment horizontal="center"/>
    </xf>
    <xf numFmtId="166" fontId="24" fillId="0" borderId="31" xfId="9" applyNumberFormat="1" applyFont="1" applyFill="1" applyBorder="1" applyAlignment="1">
      <alignment vertical="center" wrapText="1"/>
    </xf>
    <xf numFmtId="0" fontId="25" fillId="5" borderId="33" xfId="5" applyFont="1" applyFill="1" applyBorder="1" applyAlignment="1" applyProtection="1">
      <alignment horizontal="center" vertical="center" wrapText="1"/>
      <protection locked="0" hidden="1"/>
    </xf>
    <xf numFmtId="0" fontId="40" fillId="5" borderId="33" xfId="4" applyFont="1" applyFill="1" applyBorder="1" applyAlignment="1" applyProtection="1">
      <alignment horizontal="center" vertical="center" wrapText="1"/>
      <protection locked="0" hidden="1"/>
    </xf>
    <xf numFmtId="0" fontId="41" fillId="0" borderId="33" xfId="2" applyFont="1" applyBorder="1" applyAlignment="1">
      <alignment horizontal="center" vertical="center" wrapText="1"/>
    </xf>
    <xf numFmtId="0" fontId="42" fillId="2" borderId="33" xfId="4" applyFont="1" applyFill="1" applyBorder="1" applyAlignment="1" applyProtection="1">
      <alignment horizontal="center" vertical="center"/>
      <protection locked="0" hidden="1"/>
    </xf>
    <xf numFmtId="0" fontId="41" fillId="4" borderId="33" xfId="5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42" fillId="2" borderId="40" xfId="4" applyFont="1" applyFill="1" applyBorder="1" applyAlignment="1" applyProtection="1">
      <alignment horizontal="center" vertical="center"/>
      <protection locked="0" hidden="1"/>
    </xf>
    <xf numFmtId="0" fontId="41" fillId="4" borderId="40" xfId="5" applyFont="1" applyFill="1" applyBorder="1" applyAlignment="1">
      <alignment horizontal="center" vertical="center" wrapText="1"/>
    </xf>
    <xf numFmtId="0" fontId="2" fillId="5" borderId="32" xfId="7" applyFill="1" applyBorder="1" applyAlignment="1" applyProtection="1">
      <alignment horizontal="center" vertical="center"/>
      <protection locked="0" hidden="1"/>
    </xf>
    <xf numFmtId="0" fontId="14" fillId="5" borderId="32" xfId="4" applyFont="1" applyFill="1" applyBorder="1" applyAlignment="1" applyProtection="1">
      <alignment horizontal="center" vertical="center"/>
      <protection locked="0" hidden="1"/>
    </xf>
    <xf numFmtId="0" fontId="6" fillId="0" borderId="0" xfId="2" applyFont="1" applyAlignment="1" applyProtection="1">
      <alignment horizontal="center" vertical="center"/>
      <protection locked="0" hidden="1"/>
    </xf>
    <xf numFmtId="0" fontId="31" fillId="0" borderId="0" xfId="2" applyFont="1" applyAlignment="1">
      <alignment vertical="center"/>
    </xf>
    <xf numFmtId="0" fontId="5" fillId="0" borderId="26" xfId="2" applyFont="1" applyBorder="1" applyAlignment="1">
      <alignment vertical="center" wrapText="1"/>
    </xf>
    <xf numFmtId="0" fontId="14" fillId="5" borderId="26" xfId="4" applyFont="1" applyFill="1" applyBorder="1" applyAlignment="1" applyProtection="1">
      <alignment horizontal="center" vertical="center"/>
      <protection locked="0" hidden="1"/>
    </xf>
    <xf numFmtId="0" fontId="5" fillId="0" borderId="27" xfId="2" applyFont="1" applyBorder="1" applyAlignment="1">
      <alignment horizontal="center" vertical="center"/>
    </xf>
    <xf numFmtId="0" fontId="5" fillId="0" borderId="32" xfId="2" applyFont="1" applyBorder="1" applyAlignment="1">
      <alignment vertical="center" wrapText="1"/>
    </xf>
    <xf numFmtId="0" fontId="32" fillId="8" borderId="33" xfId="2" applyFont="1" applyFill="1" applyBorder="1" applyAlignment="1">
      <alignment horizontal="center" vertical="center" wrapText="1"/>
    </xf>
    <xf numFmtId="0" fontId="25" fillId="5" borderId="32" xfId="5" applyFont="1" applyFill="1" applyBorder="1" applyAlignment="1" applyProtection="1">
      <alignment horizontal="center" vertical="center" wrapText="1"/>
      <protection locked="0" hidden="1"/>
    </xf>
    <xf numFmtId="0" fontId="2" fillId="0" borderId="33" xfId="10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7" fillId="0" borderId="32" xfId="2" applyFont="1" applyBorder="1" applyAlignment="1" applyProtection="1">
      <alignment horizontal="center" vertical="center"/>
      <protection hidden="1"/>
    </xf>
    <xf numFmtId="0" fontId="32" fillId="0" borderId="33" xfId="2" applyFont="1" applyBorder="1" applyAlignment="1">
      <alignment horizontal="center" vertical="center"/>
    </xf>
    <xf numFmtId="0" fontId="5" fillId="0" borderId="39" xfId="2" applyFont="1" applyBorder="1" applyAlignment="1">
      <alignment vertical="center"/>
    </xf>
    <xf numFmtId="0" fontId="7" fillId="0" borderId="39" xfId="2" applyFont="1" applyBorder="1" applyAlignment="1" applyProtection="1">
      <alignment horizontal="center" vertical="center"/>
      <protection hidden="1"/>
    </xf>
    <xf numFmtId="0" fontId="32" fillId="0" borderId="40" xfId="2" applyFont="1" applyBorder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 hidden="1"/>
    </xf>
    <xf numFmtId="0" fontId="10" fillId="0" borderId="36" xfId="2" applyFont="1" applyBorder="1" applyAlignment="1">
      <alignment vertical="center" wrapText="1"/>
    </xf>
    <xf numFmtId="14" fontId="25" fillId="5" borderId="26" xfId="5" applyNumberFormat="1" applyFont="1" applyFill="1" applyBorder="1" applyAlignment="1" applyProtection="1">
      <alignment horizontal="center" vertical="center" wrapText="1"/>
      <protection locked="0" hidden="1"/>
    </xf>
    <xf numFmtId="0" fontId="34" fillId="0" borderId="27" xfId="5" applyFont="1" applyBorder="1" applyAlignment="1">
      <alignment horizontal="center" vertical="center" wrapText="1"/>
    </xf>
    <xf numFmtId="14" fontId="5" fillId="0" borderId="0" xfId="2" applyNumberFormat="1" applyFont="1" applyAlignment="1">
      <alignment horizontal="center" vertical="center"/>
    </xf>
    <xf numFmtId="14" fontId="25" fillId="5" borderId="32" xfId="5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39" xfId="2" applyFont="1" applyBorder="1" applyAlignment="1">
      <alignment vertical="center" wrapText="1"/>
    </xf>
    <xf numFmtId="0" fontId="5" fillId="0" borderId="26" xfId="2" applyFont="1" applyBorder="1"/>
    <xf numFmtId="0" fontId="6" fillId="5" borderId="26" xfId="4" applyFont="1" applyFill="1" applyBorder="1" applyAlignment="1" applyProtection="1">
      <alignment horizontal="center" wrapText="1"/>
      <protection locked="0" hidden="1"/>
    </xf>
    <xf numFmtId="0" fontId="32" fillId="0" borderId="27" xfId="2" applyFont="1" applyBorder="1"/>
    <xf numFmtId="0" fontId="6" fillId="5" borderId="32" xfId="4" applyFont="1" applyFill="1" applyBorder="1" applyAlignment="1" applyProtection="1">
      <alignment horizontal="center" wrapText="1"/>
      <protection locked="0" hidden="1"/>
    </xf>
    <xf numFmtId="0" fontId="32" fillId="0" borderId="33" xfId="2" applyFont="1" applyBorder="1"/>
    <xf numFmtId="166" fontId="24" fillId="13" borderId="32" xfId="9" applyNumberFormat="1" applyFont="1" applyFill="1" applyBorder="1" applyAlignment="1">
      <alignment vertical="top" wrapText="1"/>
    </xf>
    <xf numFmtId="0" fontId="34" fillId="8" borderId="33" xfId="5" applyFont="1" applyFill="1" applyBorder="1" applyAlignment="1">
      <alignment vertical="top" wrapText="1"/>
    </xf>
    <xf numFmtId="0" fontId="42" fillId="2" borderId="33" xfId="4" applyFont="1" applyFill="1" applyBorder="1" applyAlignment="1" applyProtection="1">
      <alignment horizontal="center" vertical="center" wrapText="1"/>
      <protection locked="0" hidden="1"/>
    </xf>
    <xf numFmtId="0" fontId="5" fillId="0" borderId="32" xfId="2" applyFont="1" applyBorder="1" applyAlignment="1">
      <alignment wrapText="1"/>
    </xf>
    <xf numFmtId="0" fontId="43" fillId="5" borderId="32" xfId="4" applyFont="1" applyFill="1" applyBorder="1" applyAlignment="1" applyProtection="1">
      <alignment horizontal="center" wrapText="1"/>
      <protection locked="0" hidden="1"/>
    </xf>
    <xf numFmtId="0" fontId="32" fillId="0" borderId="33" xfId="2" applyFont="1" applyBorder="1" applyAlignment="1">
      <alignment wrapText="1"/>
    </xf>
    <xf numFmtId="0" fontId="6" fillId="5" borderId="39" xfId="4" applyFont="1" applyFill="1" applyBorder="1" applyAlignment="1" applyProtection="1">
      <alignment horizontal="center" wrapText="1"/>
      <protection locked="0" hidden="1"/>
    </xf>
    <xf numFmtId="0" fontId="32" fillId="0" borderId="40" xfId="2" applyFont="1" applyBorder="1"/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14" fillId="0" borderId="29" xfId="2" applyFont="1" applyBorder="1"/>
    <xf numFmtId="0" fontId="14" fillId="0" borderId="0" xfId="2" applyFont="1" applyAlignment="1">
      <alignment horizontal="center" vertical="center"/>
    </xf>
    <xf numFmtId="0" fontId="10" fillId="0" borderId="4" xfId="2" applyFont="1" applyBorder="1"/>
    <xf numFmtId="49" fontId="9" fillId="0" borderId="4" xfId="2" applyNumberFormat="1" applyFont="1" applyBorder="1" applyAlignment="1" applyProtection="1">
      <alignment horizontal="center" vertical="center"/>
      <protection hidden="1"/>
    </xf>
    <xf numFmtId="0" fontId="5" fillId="0" borderId="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0" fontId="14" fillId="0" borderId="32" xfId="2" applyFont="1" applyBorder="1" applyAlignment="1">
      <alignment horizontal="center" vertical="center" wrapText="1"/>
    </xf>
    <xf numFmtId="0" fontId="7" fillId="0" borderId="32" xfId="2" applyFont="1" applyBorder="1" applyAlignment="1" applyProtection="1">
      <alignment horizontal="center" vertical="center"/>
      <protection locked="0" hidden="1"/>
    </xf>
    <xf numFmtId="0" fontId="7" fillId="0" borderId="0" xfId="2" applyFont="1" applyAlignment="1" applyProtection="1">
      <alignment horizontal="center"/>
      <protection locked="0" hidden="1"/>
    </xf>
    <xf numFmtId="0" fontId="7" fillId="0" borderId="0" xfId="2" applyFont="1"/>
    <xf numFmtId="0" fontId="7" fillId="0" borderId="0" xfId="2" applyFont="1" applyAlignment="1">
      <alignment horizontal="left" vertical="top" wrapText="1"/>
    </xf>
    <xf numFmtId="0" fontId="14" fillId="0" borderId="32" xfId="2" applyFont="1" applyBorder="1" applyAlignment="1">
      <alignment vertical="center" wrapText="1"/>
    </xf>
    <xf numFmtId="0" fontId="14" fillId="0" borderId="32" xfId="2" applyFont="1" applyBorder="1" applyAlignment="1">
      <alignment horizontal="left" vertical="center" wrapText="1"/>
    </xf>
    <xf numFmtId="0" fontId="44" fillId="0" borderId="0" xfId="2" applyFont="1" applyAlignment="1">
      <alignment horizontal="left" vertical="top" wrapText="1"/>
    </xf>
    <xf numFmtId="0" fontId="14" fillId="0" borderId="0" xfId="2" applyFont="1" applyAlignment="1" applyProtection="1">
      <alignment horizontal="left" vertical="top" wrapText="1"/>
      <protection locked="0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right"/>
    </xf>
    <xf numFmtId="0" fontId="14" fillId="0" borderId="0" xfId="2" applyFont="1" applyAlignment="1" applyProtection="1">
      <alignment vertical="top" wrapText="1"/>
      <protection locked="0"/>
    </xf>
    <xf numFmtId="0" fontId="6" fillId="0" borderId="32" xfId="0" applyFont="1" applyBorder="1" applyAlignment="1">
      <alignment horizontal="left" vertical="center" wrapText="1"/>
    </xf>
    <xf numFmtId="0" fontId="33" fillId="0" borderId="32" xfId="0" applyFont="1" applyBorder="1" applyAlignment="1">
      <alignment vertical="center" wrapText="1"/>
    </xf>
    <xf numFmtId="0" fontId="6" fillId="0" borderId="32" xfId="0" applyFont="1" applyBorder="1" applyAlignment="1" applyProtection="1">
      <alignment horizontal="left" vertical="center" wrapText="1"/>
      <protection locked="0" hidden="1"/>
    </xf>
    <xf numFmtId="0" fontId="5" fillId="8" borderId="0" xfId="2" applyFont="1" applyFill="1" applyBorder="1" applyAlignment="1">
      <alignment horizontal="center" vertical="center" wrapText="1"/>
    </xf>
    <xf numFmtId="0" fontId="14" fillId="8" borderId="0" xfId="2" applyFont="1" applyFill="1" applyBorder="1" applyAlignment="1">
      <alignment horizontal="center" vertical="center"/>
    </xf>
    <xf numFmtId="0" fontId="5" fillId="8" borderId="0" xfId="2" applyFont="1" applyFill="1" applyBorder="1"/>
    <xf numFmtId="0" fontId="5" fillId="0" borderId="32" xfId="2" applyFont="1" applyBorder="1" applyAlignment="1">
      <alignment horizontal="center" vertical="center"/>
    </xf>
    <xf numFmtId="0" fontId="10" fillId="0" borderId="32" xfId="2" applyFont="1" applyBorder="1" applyAlignment="1">
      <alignment vertical="center" wrapText="1"/>
    </xf>
    <xf numFmtId="0" fontId="6" fillId="5" borderId="28" xfId="4" applyFont="1" applyFill="1" applyBorder="1" applyAlignment="1" applyProtection="1">
      <alignment horizontal="center" wrapText="1"/>
      <protection locked="0" hidden="1"/>
    </xf>
    <xf numFmtId="0" fontId="10" fillId="0" borderId="32" xfId="2" applyFont="1" applyBorder="1"/>
    <xf numFmtId="0" fontId="14" fillId="0" borderId="24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4" borderId="24" xfId="2" applyFont="1" applyFill="1" applyBorder="1" applyAlignment="1" applyProtection="1">
      <alignment horizontal="center" vertical="center" wrapText="1"/>
      <protection locked="0" hidden="1"/>
    </xf>
    <xf numFmtId="0" fontId="14" fillId="0" borderId="24" xfId="2" applyFont="1" applyBorder="1" applyAlignment="1">
      <alignment horizontal="left" vertical="center" wrapText="1"/>
    </xf>
    <xf numFmtId="0" fontId="16" fillId="4" borderId="24" xfId="2" applyFont="1" applyFill="1" applyBorder="1" applyAlignment="1" applyProtection="1">
      <alignment horizontal="center" vertical="center" wrapText="1"/>
      <protection locked="0" hidden="1"/>
    </xf>
    <xf numFmtId="0" fontId="16" fillId="0" borderId="24" xfId="2" applyFont="1" applyFill="1" applyBorder="1" applyAlignment="1" applyProtection="1">
      <alignment horizontal="center" vertical="center" wrapText="1"/>
      <protection locked="0" hidden="1"/>
    </xf>
    <xf numFmtId="0" fontId="17" fillId="0" borderId="8" xfId="2" applyFont="1" applyBorder="1" applyAlignment="1">
      <alignment horizontal="center" vertical="center" wrapText="1"/>
    </xf>
    <xf numFmtId="0" fontId="14" fillId="4" borderId="25" xfId="2" applyFont="1" applyFill="1" applyBorder="1" applyAlignment="1" applyProtection="1">
      <alignment horizontal="center" vertical="center" wrapText="1"/>
      <protection locked="0" hidden="1"/>
    </xf>
    <xf numFmtId="0" fontId="14" fillId="4" borderId="26" xfId="2" applyFont="1" applyFill="1" applyBorder="1" applyAlignment="1" applyProtection="1">
      <alignment horizontal="center" vertical="center" wrapText="1"/>
      <protection locked="0" hidden="1"/>
    </xf>
    <xf numFmtId="0" fontId="14" fillId="4" borderId="27" xfId="2" applyFont="1" applyFill="1" applyBorder="1" applyAlignment="1" applyProtection="1">
      <alignment horizontal="center" vertical="center" wrapText="1"/>
      <protection locked="0" hidden="1"/>
    </xf>
    <xf numFmtId="0" fontId="14" fillId="0" borderId="64" xfId="2" applyFont="1" applyBorder="1" applyAlignment="1">
      <alignment horizontal="center" vertical="center" wrapText="1"/>
    </xf>
    <xf numFmtId="0" fontId="16" fillId="8" borderId="24" xfId="2" applyFont="1" applyFill="1" applyBorder="1" applyAlignment="1" applyProtection="1">
      <alignment horizontal="center" vertical="center" wrapText="1"/>
      <protection locked="0" hidden="1"/>
    </xf>
    <xf numFmtId="0" fontId="16" fillId="8" borderId="30" xfId="2" applyFont="1" applyFill="1" applyBorder="1" applyAlignment="1" applyProtection="1">
      <alignment horizontal="center" vertical="center" wrapText="1"/>
      <protection locked="0" hidden="1"/>
    </xf>
    <xf numFmtId="0" fontId="16" fillId="8" borderId="34" xfId="2" applyFont="1" applyFill="1" applyBorder="1" applyAlignment="1" applyProtection="1">
      <alignment horizontal="center" vertical="center" wrapText="1"/>
      <protection locked="0" hidden="1"/>
    </xf>
    <xf numFmtId="0" fontId="16" fillId="8" borderId="55" xfId="2" applyFont="1" applyFill="1" applyBorder="1" applyAlignment="1" applyProtection="1">
      <alignment horizontal="center" vertical="center" wrapText="1"/>
      <protection locked="0" hidden="1"/>
    </xf>
    <xf numFmtId="0" fontId="23" fillId="0" borderId="0" xfId="5" applyFont="1" applyAlignment="1">
      <alignment horizontal="center"/>
    </xf>
    <xf numFmtId="0" fontId="14" fillId="0" borderId="0" xfId="2" applyFont="1" applyAlignment="1">
      <alignment horizontal="left" wrapText="1"/>
    </xf>
    <xf numFmtId="0" fontId="9" fillId="5" borderId="3" xfId="2" applyFont="1" applyFill="1" applyBorder="1" applyAlignment="1">
      <alignment horizontal="right"/>
    </xf>
    <xf numFmtId="0" fontId="9" fillId="5" borderId="4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4" fillId="0" borderId="24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30" xfId="2" applyFont="1" applyBorder="1" applyAlignment="1">
      <alignment horizontal="center" vertical="center" wrapText="1"/>
    </xf>
    <xf numFmtId="0" fontId="15" fillId="0" borderId="34" xfId="2" applyFont="1" applyBorder="1" applyAlignment="1">
      <alignment horizontal="center" vertical="center" wrapText="1"/>
    </xf>
    <xf numFmtId="0" fontId="15" fillId="0" borderId="55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3" fillId="4" borderId="12" xfId="2" applyFont="1" applyFill="1" applyBorder="1" applyAlignment="1" applyProtection="1">
      <alignment horizontal="left" vertical="top" wrapText="1"/>
      <protection locked="0" hidden="1"/>
    </xf>
    <xf numFmtId="0" fontId="13" fillId="4" borderId="15" xfId="2" applyFont="1" applyFill="1" applyBorder="1" applyAlignment="1" applyProtection="1">
      <alignment horizontal="left" vertical="top" wrapText="1"/>
      <protection locked="0" hidden="1"/>
    </xf>
    <xf numFmtId="0" fontId="13" fillId="4" borderId="16" xfId="2" applyFont="1" applyFill="1" applyBorder="1" applyAlignment="1" applyProtection="1">
      <alignment horizontal="left" vertical="top" wrapText="1"/>
      <protection locked="0" hidden="1"/>
    </xf>
    <xf numFmtId="0" fontId="14" fillId="0" borderId="2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3" fillId="4" borderId="6" xfId="2" applyFont="1" applyFill="1" applyBorder="1" applyAlignment="1" applyProtection="1">
      <alignment horizontal="left" vertical="top" wrapText="1"/>
      <protection locked="0" hidden="1"/>
    </xf>
    <xf numFmtId="0" fontId="13" fillId="4" borderId="7" xfId="2" applyFont="1" applyFill="1" applyBorder="1" applyAlignment="1" applyProtection="1">
      <alignment horizontal="left" vertical="top" wrapText="1"/>
      <protection locked="0" hidden="1"/>
    </xf>
    <xf numFmtId="0" fontId="13" fillId="4" borderId="8" xfId="2" applyFont="1" applyFill="1" applyBorder="1" applyAlignment="1" applyProtection="1">
      <alignment horizontal="left" vertical="top" wrapText="1"/>
      <protection locked="0" hidden="1"/>
    </xf>
    <xf numFmtId="0" fontId="13" fillId="4" borderId="10" xfId="2" applyFont="1" applyFill="1" applyBorder="1" applyAlignment="1" applyProtection="1">
      <alignment horizontal="left" vertical="top" wrapText="1"/>
      <protection locked="0" hidden="1"/>
    </xf>
    <xf numFmtId="0" fontId="13" fillId="4" borderId="13" xfId="2" applyFont="1" applyFill="1" applyBorder="1" applyAlignment="1" applyProtection="1">
      <alignment horizontal="left" vertical="top" wrapText="1"/>
      <protection locked="0" hidden="1"/>
    </xf>
    <xf numFmtId="0" fontId="13" fillId="4" borderId="14" xfId="2" applyFont="1" applyFill="1" applyBorder="1" applyAlignment="1" applyProtection="1">
      <alignment horizontal="left" vertical="top" wrapText="1"/>
      <protection locked="0" hidden="1"/>
    </xf>
    <xf numFmtId="0" fontId="12" fillId="3" borderId="3" xfId="2" applyFont="1" applyFill="1" applyBorder="1" applyAlignment="1" applyProtection="1">
      <alignment horizontal="left" vertical="top" wrapText="1"/>
      <protection locked="0" hidden="1"/>
    </xf>
    <xf numFmtId="0" fontId="12" fillId="3" borderId="4" xfId="2" applyFont="1" applyFill="1" applyBorder="1" applyAlignment="1" applyProtection="1">
      <alignment horizontal="left" vertical="top" wrapText="1"/>
      <protection locked="0" hidden="1"/>
    </xf>
    <xf numFmtId="0" fontId="12" fillId="3" borderId="5" xfId="2" applyFont="1" applyFill="1" applyBorder="1" applyAlignment="1" applyProtection="1">
      <alignment horizontal="left" vertical="top" wrapText="1"/>
      <protection locked="0" hidden="1"/>
    </xf>
    <xf numFmtId="0" fontId="4" fillId="0" borderId="0" xfId="1" applyFont="1" applyFill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5" borderId="28" xfId="2" applyFont="1" applyFill="1" applyBorder="1" applyAlignment="1">
      <alignment horizontal="left" vertical="top" wrapText="1"/>
    </xf>
    <xf numFmtId="0" fontId="8" fillId="5" borderId="13" xfId="2" applyFont="1" applyFill="1" applyBorder="1" applyAlignment="1">
      <alignment horizontal="left" vertical="top" wrapText="1"/>
    </xf>
    <xf numFmtId="0" fontId="8" fillId="5" borderId="31" xfId="2" applyFont="1" applyFill="1" applyBorder="1" applyAlignment="1">
      <alignment horizontal="left" vertical="top" wrapText="1"/>
    </xf>
    <xf numFmtId="0" fontId="8" fillId="0" borderId="27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41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 wrapText="1"/>
    </xf>
    <xf numFmtId="0" fontId="14" fillId="0" borderId="0" xfId="2" applyFont="1" applyAlignment="1" applyProtection="1">
      <alignment horizontal="left" vertical="top" wrapText="1"/>
      <protection locked="0"/>
    </xf>
    <xf numFmtId="0" fontId="9" fillId="0" borderId="0" xfId="2" applyFont="1" applyAlignment="1">
      <alignment horizontal="center" wrapText="1"/>
    </xf>
    <xf numFmtId="0" fontId="7" fillId="0" borderId="0" xfId="2" applyFont="1" applyAlignment="1">
      <alignment horizontal="left" wrapText="1"/>
    </xf>
    <xf numFmtId="0" fontId="7" fillId="0" borderId="32" xfId="2" applyFont="1" applyBorder="1" applyAlignment="1">
      <alignment horizontal="center" vertical="center" wrapText="1"/>
    </xf>
    <xf numFmtId="0" fontId="23" fillId="0" borderId="0" xfId="5" applyFont="1" applyAlignment="1">
      <alignment horizontal="center" wrapText="1"/>
    </xf>
    <xf numFmtId="0" fontId="28" fillId="0" borderId="0" xfId="2" applyFont="1" applyAlignment="1">
      <alignment horizontal="center"/>
    </xf>
    <xf numFmtId="0" fontId="14" fillId="7" borderId="57" xfId="2" applyFont="1" applyFill="1" applyBorder="1" applyAlignment="1">
      <alignment horizontal="center" vertical="center"/>
    </xf>
    <xf numFmtId="0" fontId="14" fillId="7" borderId="51" xfId="2" applyFont="1" applyFill="1" applyBorder="1" applyAlignment="1">
      <alignment horizontal="center" vertical="center"/>
    </xf>
    <xf numFmtId="0" fontId="14" fillId="7" borderId="57" xfId="2" applyFont="1" applyFill="1" applyBorder="1" applyAlignment="1">
      <alignment horizontal="center" vertical="center" wrapText="1"/>
    </xf>
    <xf numFmtId="0" fontId="14" fillId="7" borderId="0" xfId="2" applyFont="1" applyFill="1" applyBorder="1" applyAlignment="1">
      <alignment horizontal="center" vertical="center" wrapText="1"/>
    </xf>
  </cellXfs>
  <cellStyles count="11">
    <cellStyle name="Explanatory Text 2" xfId="9" xr:uid="{528972AA-4E29-4174-81B7-746D383F28AC}"/>
    <cellStyle name="Hyperlink" xfId="1" builtinId="8"/>
    <cellStyle name="Hyperlink 2" xfId="8" xr:uid="{5604F076-E18E-4D81-98B9-E42D2B78523D}"/>
    <cellStyle name="Hyperlink 2 2" xfId="7" xr:uid="{03C70715-631A-4A11-9B13-4513346B9B67}"/>
    <cellStyle name="Hyperlink 3" xfId="10" xr:uid="{235B16E3-304C-4513-AEAA-54AEC0E09865}"/>
    <cellStyle name="Normal" xfId="0" builtinId="0"/>
    <cellStyle name="Normal 2" xfId="4" xr:uid="{12687D5D-774F-44B3-916F-79B4E4C1A481}"/>
    <cellStyle name="Normal 2 3" xfId="6" xr:uid="{92BCF2AB-A18D-403D-BA84-1F667A3412FA}"/>
    <cellStyle name="Normal 4" xfId="5" xr:uid="{A865E373-7313-4D43-877A-33ADBC559F16}"/>
    <cellStyle name="Normal 5" xfId="2" xr:uid="{40C64758-6163-416C-9089-65D66D46CD62}"/>
    <cellStyle name="Percent 2" xfId="3" xr:uid="{6DDC5BBC-4F6B-405E-BD8E-B148851195F9}"/>
  </cellStyles>
  <dxfs count="28"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3443844</xdr:colOff>
      <xdr:row>1</xdr:row>
      <xdr:rowOff>188026</xdr:rowOff>
    </xdr:from>
    <xdr:to>
      <xdr:col>3</xdr:col>
      <xdr:colOff>710664</xdr:colOff>
      <xdr:row>5</xdr:row>
      <xdr:rowOff>201349</xdr:rowOff>
    </xdr:to>
    <xdr:pic>
      <xdr:nvPicPr>
        <xdr:cNvPr id="2" name="Picture 1" descr="https://mail.google.com/mail/u/0?ui=2&amp;ik=b31687b756&amp;attid=0.1&amp;permmsgid=msg-f:1623639206534431722&amp;th=1688534184e1c3ea&amp;view=fimg&amp;sz=s0-l75-ft&amp;attbid=ANGjdJ_8fm27whWNHKce862PidgxKxA3d8X16PHFRYsKeGEU5wD4hntUCSUroZQc0vBnIO3cQLIaieFOvtzAhhDE2vDeyBhnFDEytlcYRpsGswbDVe1AJh8DZFhPvAE&amp;disp=emb">
          <a:extLst>
            <a:ext uri="{FF2B5EF4-FFF2-40B4-BE49-F238E27FC236}">
              <a16:creationId xmlns:a16="http://schemas.microsoft.com/office/drawing/2014/main" id="{5AD6C7B2-8F3A-407E-9230-FC5A8EF8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402" y="366156"/>
          <a:ext cx="3748768" cy="88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ASP_Baltina/1_5_metodikas_berniem_grozijumif/Pielikumi_6_IBM_matr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Mshared/SPASP_Baltina/1_5_B&#275;rnu_aprobeta_metodika_2020/Metodikas_melnraksts/Eso&#353;ais%20nodevums_/Pielikumi_6_IBM_mat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RS"/>
      <sheetName val="28_pielikums"/>
      <sheetName val="29_pielikums"/>
      <sheetName val="30_pielikums"/>
      <sheetName val="Tehniskā"/>
      <sheetName val="Apkopojošā"/>
      <sheetName val="01-6.1_Personas dati"/>
      <sheetName val="01-6.2_Eksperti"/>
      <sheetName val="01-6.3_Mērķēšana_Lig_pielik_1"/>
      <sheetName val="01-6.4_Atbalsta_plāns"/>
      <sheetName val="01-6.5_Līguma_pielik_2"/>
      <sheetName val="01-6.6_Līguma_pielik_3"/>
      <sheetName val="01-6.7_Līguma_piel_4"/>
      <sheetName val="01-6.8_Pakalpojumu_saraksts"/>
      <sheetName val="01-6.9._Iesniegums"/>
      <sheetName val="01-6.10_Atbalsta plāna izpilde"/>
      <sheetName val="01-6.11_Tehniskā"/>
      <sheetName val="02-6.1_Personas dati"/>
      <sheetName val="02-6.2_Eksperti"/>
      <sheetName val="02-6.3_Mērķēšana_Lig_pielik_1"/>
      <sheetName val="02-6.4_Atbalsta_plāns"/>
      <sheetName val="02-6.5_Līguma_pielik_2"/>
      <sheetName val="02-6.6_Līguma_pielik_3"/>
      <sheetName val="02-6.7_Līguma_piel_4"/>
      <sheetName val="02-6.8_Pakalpojumu_saraksts"/>
      <sheetName val="02-6.9._Iesniegums"/>
      <sheetName val="02-6.10_Atbalsta plāna izpilde"/>
      <sheetName val="02-6.11_Tehniskā"/>
      <sheetName val="03-6.1_Personas dati"/>
      <sheetName val="03-6.2_Eksperti"/>
      <sheetName val="03-6.3_Mērķēšana_Lig_pielik_1"/>
      <sheetName val="03-6.4_Atbalsta_plāns"/>
      <sheetName val="03-6.5_Līguma_pielik_2"/>
      <sheetName val="03-6.6_Līguma_pielik_3"/>
      <sheetName val="03-6.7_Līguma_piel_4"/>
      <sheetName val="03-6.8_Pakalpojumu_saraksts"/>
      <sheetName val="03-6.9._Iesniegums"/>
      <sheetName val="03-6.10_Atbalsta plāna izpilde"/>
      <sheetName val="03-6.11_Tehniskā"/>
      <sheetName val="04-6.1_Personas dati"/>
      <sheetName val="04-6.2_Eksperti"/>
      <sheetName val="04-6.3_Mērķēšana_Lig_pielik_1"/>
      <sheetName val="04-6.4_Atbalsta_plāns"/>
      <sheetName val="04-6.5_Līguma_pielik_2"/>
      <sheetName val="04-6.6_Līguma_pielik_3"/>
      <sheetName val="04-6.7_Līguma_piel_4"/>
      <sheetName val="04-6.8_Pakalpojumu_saraksts"/>
      <sheetName val="04-6.9._Iesniegums"/>
      <sheetName val="04-6.10_Atbalsta plāna izpilde"/>
      <sheetName val="04-6.11_Tehniskā"/>
      <sheetName val="05-6.1_Personas dati"/>
      <sheetName val="05-6.2_Eksperti"/>
      <sheetName val="05-6.3_Mērķēšana_Lig_pielik_1"/>
      <sheetName val="05-6.4_Atbalsta_plāns"/>
      <sheetName val="05-6.5_Līguma_pielik_2"/>
      <sheetName val="05-6.6_Līguma_pielik_3"/>
      <sheetName val="05-6.7_Līguma_piel_4"/>
      <sheetName val="05-6.8_Pakalpojumu_saraksts"/>
      <sheetName val="05-6.9._Iesniegums"/>
      <sheetName val="05-6.10_Atbalsta plāna izpilde"/>
      <sheetName val="05-6.11_Tehniskā"/>
      <sheetName val="06-6.1_Personas dati"/>
      <sheetName val="06-6.2_Eksperti"/>
      <sheetName val="06-6.3_Mērķēšana_Lig_pielik_1"/>
      <sheetName val="06-6.4_Atbalsta_plāns"/>
      <sheetName val="06-6.5_Līguma_pielik_2"/>
      <sheetName val="06-6.6_Līguma_pielik_3"/>
      <sheetName val="06-6.7_Līguma_piel_4"/>
      <sheetName val="06-6.8_Pakalpojumu_saraksts"/>
      <sheetName val="06-6.9._Iesniegums"/>
      <sheetName val="06-6.10_Atbalsta plāna izpilde"/>
      <sheetName val="06-6.11_Tehniskā"/>
      <sheetName val="07-6.1_Personas dati"/>
      <sheetName val="07-6.2_Eksperti"/>
      <sheetName val="07-6.3_Mērķēšana_Lig_pielik_1"/>
      <sheetName val="07-6.4_Atbalsta_plāns"/>
      <sheetName val="07-6.5_Līguma_pielik_2"/>
      <sheetName val="07-6.6_Līguma_pielik_3"/>
      <sheetName val="07-6.7_Līguma_piel_4"/>
      <sheetName val="07-6.8_Pakalpojumu_saraksts"/>
      <sheetName val="07-6.9._Iesniegums"/>
      <sheetName val="07-6.10_Atbalsta plāna izpilde"/>
      <sheetName val="07-6.11_Tehniskā"/>
      <sheetName val="08-6.1_Personas dati"/>
      <sheetName val="08-6.2_Eksperti"/>
      <sheetName val="08-6.3_Mērķēšana_Lig_pielik_1"/>
      <sheetName val="08-6.4_Atbalsta_plāns"/>
      <sheetName val="08-6.5_Līguma_pielik_2"/>
      <sheetName val="08-6.6_Līguma_pielik_3"/>
      <sheetName val="08-6.7_Līguma_piel_4"/>
      <sheetName val="08-6.8_Pakalpojumu_saraksts"/>
      <sheetName val="08-6.9._Iesniegums"/>
      <sheetName val="08-6.10_Atbalsta plāna izpilde"/>
      <sheetName val="08-6.11_Tehniskā"/>
      <sheetName val="09-6.1_Personas dati"/>
      <sheetName val="09-6.2_Eksperti"/>
      <sheetName val="09-6.3_Mērķēšana_Lig_pielik_1"/>
      <sheetName val="09-6.4_Atbalsta_plāns"/>
      <sheetName val="09-6.5_Līguma_pielik_2"/>
      <sheetName val="09-6.6_Līguma_pielik_3"/>
      <sheetName val="09-6.7_Līguma_piel_4"/>
      <sheetName val="09-6.8_Pakalpojumu_saraksts"/>
      <sheetName val="09-6.9._Iesniegums"/>
      <sheetName val="09-6.10_Atbalsta plāna izpilde"/>
      <sheetName val="09-6.11_Tehniskā"/>
      <sheetName val="10-6.1_Personas dati"/>
      <sheetName val="10-6.2_Eksperti"/>
      <sheetName val="10-6.3_Mērķēšana_Lig_pielik_1"/>
      <sheetName val="10-6.4_Atbalsta_plāns"/>
      <sheetName val="10-6.5_Līguma_pielik_2"/>
      <sheetName val="10-6.6_Līguma_pielik_3"/>
      <sheetName val="10-6.7_Līguma_piel_4"/>
      <sheetName val="10-6.8_Pakalpojumu_saraksts"/>
      <sheetName val="10-6.9._Iesniegums"/>
      <sheetName val="10-6.10_Atbalsta plāna izpilde"/>
      <sheetName val="10-6.11_Tehniskā"/>
      <sheetName val="11-6.1_Personas dati"/>
      <sheetName val="11-6.2_Eksperti"/>
      <sheetName val="11-6.3_Mērķēšana_Lig_pielik_1"/>
      <sheetName val="11-6.4_Atbalsta_plāns"/>
      <sheetName val="11-6.5_Līguma_pielik_2"/>
      <sheetName val="11-6.6_Līguma_pielik_3"/>
      <sheetName val="11-6.7_Līguma_piel_4"/>
      <sheetName val="11-6.8_Pakalpojumu_saraksts"/>
      <sheetName val="11-6.9._Iesniegums"/>
      <sheetName val="11-6.10_Atbalsta plāna izpilde"/>
      <sheetName val="11-6.11_Tehniskā"/>
      <sheetName val="12-6.1_Personas dati"/>
      <sheetName val="12-6.2_Eksperti"/>
      <sheetName val="12-6.3_Mērķēšana_Lig_pielik_1"/>
      <sheetName val="12-6.4_Atbalsta_plāns"/>
      <sheetName val="12-6.5_Līguma_pielik_2"/>
      <sheetName val="12-6.6_Līguma_pielik_3"/>
      <sheetName val="12-6.7_Līguma_piel_4"/>
      <sheetName val="12-6.8_Pakalpojumu_saraksts"/>
      <sheetName val="12-6.9._Iesniegums"/>
      <sheetName val="12-6.10_Atbalsta plāna izpilde"/>
      <sheetName val="12-6.11_Tehniskā"/>
      <sheetName val="13-6.1_Personas dati"/>
      <sheetName val="13-6.2_Eksperti"/>
      <sheetName val="13-6.3_Mērķēšana_Lig_pielik_1"/>
      <sheetName val="13-6.4_Atbalsta_plāns"/>
      <sheetName val="13-6.5_Līguma_pielik_2"/>
      <sheetName val="13-6.6_Līguma_pielik_3"/>
      <sheetName val="13-6.7_Līguma_piel_4"/>
      <sheetName val="13-6.8_Pakalpojumu_saraksts"/>
      <sheetName val="13-6.9._Iesniegums"/>
      <sheetName val="13-6.10_Atbalsta plāna izpilde"/>
      <sheetName val="13-6.11_Tehniskā"/>
      <sheetName val="14-6.1_Personas dati"/>
      <sheetName val="14-6.2_Eksperti"/>
      <sheetName val="14-6.3_Mērķēšana_Lig_pielik_1"/>
      <sheetName val="14-6.4_Atbalsta_plāns"/>
      <sheetName val="14-6.5_Līguma_pielik_2"/>
      <sheetName val="14-6.6_Līguma_pielik_3"/>
      <sheetName val="14-6.7_Līguma_piel_4"/>
      <sheetName val="14-6.8_Pakalpojumu_saraksts"/>
      <sheetName val="14-6.9._Iesniegums"/>
      <sheetName val="14-6.10_Atbalsta plāna izpilde"/>
      <sheetName val="14-6.11_Tehniskā"/>
      <sheetName val="15-6.1_Personas dati"/>
      <sheetName val="15-6.2_Eksperti"/>
      <sheetName val="15-6.3_Mērķēšana_Lig_pielik_1"/>
      <sheetName val="15-6.4_Atbalsta_plāns"/>
      <sheetName val="15-6.5_Līguma_pielik_2"/>
      <sheetName val="15-6.6_Līguma_pielik_3"/>
      <sheetName val="15-6.7_Līguma_piel_4"/>
      <sheetName val="15-6.8_Pakalpojumu_saraksts"/>
      <sheetName val="15-6.9._Iesniegums"/>
      <sheetName val="15-6.10_Atbalsta plāna izpilde"/>
      <sheetName val="15-6.11_Tehniskā"/>
      <sheetName val="16-6.1_Personas dati"/>
      <sheetName val="16-6.2_Eksperti"/>
      <sheetName val="16-6.3_Mērķēšana_Lig_pielik_1"/>
      <sheetName val="16-6.4_Atbalsta_plāns"/>
      <sheetName val="16-6.5_Līguma_pielik_2"/>
      <sheetName val="16-6.6_Līguma_pielik_3"/>
      <sheetName val="16-6.7_Līguma_piel_4"/>
      <sheetName val="16-6.8_Pakalpojumu_saraksts"/>
      <sheetName val="16-6.9._Iesniegums"/>
      <sheetName val="16-6.10_Atbalsta plāna izpilde"/>
      <sheetName val="16-6.11_Tehniskā"/>
      <sheetName val="17-6.1_Personas dati"/>
      <sheetName val="17-6.2_Eksperti"/>
      <sheetName val="17-6.3_Mērķēšana_Lig_pielik_1"/>
      <sheetName val="17-6.4_Atbalsta_plāns"/>
      <sheetName val="17-6.5_Līguma_pielik_2"/>
      <sheetName val="17-6.6_Līguma_pielik_3"/>
      <sheetName val="17-6.7_Līguma_piel_4"/>
      <sheetName val="17-6.8_Pakalpojumu_saraksts"/>
      <sheetName val="17-6.9._Iesniegums"/>
      <sheetName val="17-6.10_Atbalsta plāna izpilde"/>
      <sheetName val="17-6.11_Tehniskā"/>
      <sheetName val="18-6.1_Personas dati"/>
      <sheetName val="18-6.2_Eksperti"/>
      <sheetName val="18-6.3_Mērķēšana_Lig_pielik_1"/>
      <sheetName val="18-6.4_Atbalsta_plāns"/>
      <sheetName val="18-6.5_Līguma_pielik_2"/>
      <sheetName val="18-6.6_Līguma_pielik_3"/>
      <sheetName val="18-6.7_Līguma_piel_4"/>
      <sheetName val="18-6.8_Pakalpojumu_saraksts"/>
      <sheetName val="18-6.9._Iesniegums"/>
      <sheetName val="18-6.10_Atbalsta plāna izpilde"/>
      <sheetName val="18-6.11_Tehniskā"/>
      <sheetName val="19-6.1_Personas dati"/>
      <sheetName val="19-6.2_Eksperti"/>
      <sheetName val="19-6.3_Mērķēšana_Lig_pielik_1"/>
      <sheetName val="19-6.4_Atbalsta_plāns"/>
      <sheetName val="19-6.5_Līguma_pielik_2"/>
      <sheetName val="19-6.6_Līguma_pielik_3"/>
      <sheetName val="19-6.7_Līguma_piel_4"/>
      <sheetName val="19-6.8_Pakalpojumu_saraksts"/>
      <sheetName val="19-6.9._Iesniegums"/>
      <sheetName val="19-6.10_Atbalsta plāna izpilde"/>
      <sheetName val="19-6.11_Tehniskā"/>
      <sheetName val="20-6.1_Personas dati"/>
      <sheetName val="20-6.2_Eksperti"/>
      <sheetName val="20-6.3_Mērķēšana_Lig_pielik_1"/>
      <sheetName val="20-6.4_Atbalsta_plāns"/>
      <sheetName val="20-6.5_Līguma_pielik_2"/>
      <sheetName val="20-6.6_Līguma_pielik_3"/>
      <sheetName val="20-6.7_Līguma_piel_4"/>
      <sheetName val="20-6.8_Pakalpojumu_saraksts"/>
      <sheetName val="20-6.9._Iesniegums"/>
      <sheetName val="20-6.10_Atbalsta plāna izpilde"/>
      <sheetName val="20-6.11_Tehniskā"/>
    </sheetNames>
    <sheetDataSet>
      <sheetData sheetId="0" refreshError="1"/>
      <sheetData sheetId="1" refreshError="1">
        <row r="12">
          <cell r="E12" t="str">
            <v/>
          </cell>
          <cell r="Q12" t="str">
            <v/>
          </cell>
        </row>
        <row r="13">
          <cell r="E13" t="str">
            <v/>
          </cell>
          <cell r="Q13" t="str">
            <v/>
          </cell>
        </row>
        <row r="14">
          <cell r="E14" t="str">
            <v/>
          </cell>
          <cell r="Q14" t="str">
            <v/>
          </cell>
        </row>
        <row r="15">
          <cell r="E15" t="str">
            <v/>
          </cell>
          <cell r="Q15" t="str">
            <v/>
          </cell>
        </row>
        <row r="16">
          <cell r="E16" t="str">
            <v/>
          </cell>
          <cell r="Q16" t="str">
            <v/>
          </cell>
        </row>
        <row r="17">
          <cell r="E17" t="str">
            <v/>
          </cell>
          <cell r="Q17" t="str">
            <v/>
          </cell>
        </row>
        <row r="18">
          <cell r="E18" t="str">
            <v/>
          </cell>
          <cell r="Q18" t="str">
            <v/>
          </cell>
        </row>
        <row r="19">
          <cell r="E19" t="str">
            <v/>
          </cell>
          <cell r="Q19" t="str">
            <v/>
          </cell>
        </row>
        <row r="20">
          <cell r="E20" t="str">
            <v/>
          </cell>
          <cell r="Q20" t="str">
            <v/>
          </cell>
        </row>
        <row r="21">
          <cell r="E21" t="str">
            <v/>
          </cell>
          <cell r="Q21" t="str">
            <v/>
          </cell>
        </row>
        <row r="22">
          <cell r="E22" t="str">
            <v/>
          </cell>
          <cell r="Q22" t="str">
            <v/>
          </cell>
        </row>
        <row r="23">
          <cell r="E23" t="str">
            <v/>
          </cell>
          <cell r="Q23" t="str">
            <v/>
          </cell>
        </row>
        <row r="24">
          <cell r="E24" t="str">
            <v/>
          </cell>
          <cell r="Q24" t="str">
            <v/>
          </cell>
        </row>
        <row r="25">
          <cell r="E25" t="str">
            <v/>
          </cell>
          <cell r="Q25" t="str">
            <v/>
          </cell>
        </row>
        <row r="26">
          <cell r="E26" t="str">
            <v/>
          </cell>
          <cell r="Q26" t="str">
            <v/>
          </cell>
        </row>
        <row r="27">
          <cell r="E27" t="str">
            <v/>
          </cell>
          <cell r="Q27" t="str">
            <v/>
          </cell>
        </row>
        <row r="28">
          <cell r="E28" t="str">
            <v/>
          </cell>
          <cell r="Q28" t="str">
            <v/>
          </cell>
        </row>
        <row r="29">
          <cell r="E29" t="str">
            <v/>
          </cell>
          <cell r="Q29" t="str">
            <v/>
          </cell>
        </row>
        <row r="30">
          <cell r="E30" t="str">
            <v/>
          </cell>
          <cell r="Q30" t="str">
            <v/>
          </cell>
        </row>
        <row r="31">
          <cell r="E31" t="str">
            <v/>
          </cell>
          <cell r="Q31" t="str">
            <v/>
          </cell>
        </row>
        <row r="32">
          <cell r="E32" t="str">
            <v/>
          </cell>
          <cell r="Q32" t="str">
            <v/>
          </cell>
        </row>
        <row r="33">
          <cell r="E33" t="str">
            <v/>
          </cell>
          <cell r="Q33" t="str">
            <v/>
          </cell>
        </row>
        <row r="34">
          <cell r="E34" t="str">
            <v/>
          </cell>
          <cell r="Q34" t="str">
            <v/>
          </cell>
        </row>
        <row r="35">
          <cell r="E35" t="str">
            <v/>
          </cell>
          <cell r="Q35" t="str">
            <v/>
          </cell>
        </row>
        <row r="36">
          <cell r="E36" t="str">
            <v/>
          </cell>
          <cell r="Q36" t="str">
            <v/>
          </cell>
        </row>
        <row r="37">
          <cell r="E37" t="str">
            <v/>
          </cell>
          <cell r="Q37" t="str">
            <v/>
          </cell>
        </row>
        <row r="38">
          <cell r="E38" t="str">
            <v/>
          </cell>
          <cell r="Q38" t="str">
            <v/>
          </cell>
        </row>
        <row r="39">
          <cell r="E39" t="str">
            <v/>
          </cell>
          <cell r="Q39" t="str">
            <v/>
          </cell>
        </row>
        <row r="40">
          <cell r="E40" t="str">
            <v/>
          </cell>
          <cell r="Q40" t="str">
            <v/>
          </cell>
        </row>
        <row r="41">
          <cell r="E41" t="str">
            <v/>
          </cell>
          <cell r="Q41" t="str">
            <v/>
          </cell>
        </row>
        <row r="42">
          <cell r="E42" t="str">
            <v/>
          </cell>
          <cell r="Q42" t="str">
            <v/>
          </cell>
        </row>
        <row r="43">
          <cell r="E43" t="str">
            <v/>
          </cell>
          <cell r="Q43" t="str">
            <v/>
          </cell>
        </row>
        <row r="44">
          <cell r="E44" t="str">
            <v/>
          </cell>
          <cell r="Q44" t="str">
            <v/>
          </cell>
        </row>
        <row r="45">
          <cell r="E45" t="str">
            <v/>
          </cell>
          <cell r="Q45" t="str">
            <v/>
          </cell>
        </row>
        <row r="46">
          <cell r="E46" t="str">
            <v/>
          </cell>
          <cell r="Q46" t="str">
            <v/>
          </cell>
        </row>
        <row r="47">
          <cell r="E47" t="str">
            <v/>
          </cell>
          <cell r="Q47" t="str">
            <v/>
          </cell>
        </row>
        <row r="48">
          <cell r="E48" t="str">
            <v/>
          </cell>
          <cell r="Q48" t="str">
            <v/>
          </cell>
        </row>
        <row r="49">
          <cell r="E49" t="str">
            <v/>
          </cell>
          <cell r="Q49" t="str">
            <v/>
          </cell>
        </row>
        <row r="50">
          <cell r="E50" t="str">
            <v/>
          </cell>
          <cell r="Q50" t="str">
            <v/>
          </cell>
        </row>
        <row r="51">
          <cell r="E51" t="str">
            <v/>
          </cell>
          <cell r="Q51" t="str">
            <v/>
          </cell>
        </row>
        <row r="52">
          <cell r="E52" t="str">
            <v/>
          </cell>
          <cell r="Q52" t="str">
            <v/>
          </cell>
        </row>
        <row r="53">
          <cell r="E53" t="str">
            <v/>
          </cell>
          <cell r="Q53" t="str">
            <v/>
          </cell>
        </row>
        <row r="54">
          <cell r="E54" t="str">
            <v/>
          </cell>
          <cell r="Q54" t="str">
            <v/>
          </cell>
        </row>
        <row r="55">
          <cell r="E55" t="str">
            <v/>
          </cell>
          <cell r="Q55" t="str">
            <v/>
          </cell>
        </row>
        <row r="56">
          <cell r="E56" t="str">
            <v/>
          </cell>
          <cell r="Q56" t="str">
            <v/>
          </cell>
        </row>
        <row r="57">
          <cell r="E57" t="str">
            <v/>
          </cell>
          <cell r="Q57" t="str">
            <v/>
          </cell>
        </row>
        <row r="58">
          <cell r="E58" t="str">
            <v/>
          </cell>
          <cell r="Q58" t="str">
            <v/>
          </cell>
        </row>
        <row r="59">
          <cell r="E59" t="str">
            <v/>
          </cell>
          <cell r="Q59" t="str">
            <v/>
          </cell>
        </row>
        <row r="60">
          <cell r="E60" t="str">
            <v/>
          </cell>
          <cell r="Q60" t="str">
            <v/>
          </cell>
        </row>
        <row r="61">
          <cell r="E61" t="str">
            <v/>
          </cell>
          <cell r="Q61" t="str">
            <v/>
          </cell>
        </row>
        <row r="62">
          <cell r="E62" t="str">
            <v/>
          </cell>
          <cell r="Q62" t="str">
            <v/>
          </cell>
        </row>
        <row r="63">
          <cell r="E63" t="str">
            <v/>
          </cell>
          <cell r="Q63" t="str">
            <v/>
          </cell>
        </row>
        <row r="64">
          <cell r="E64" t="str">
            <v/>
          </cell>
          <cell r="Q64" t="str">
            <v/>
          </cell>
        </row>
        <row r="65">
          <cell r="E65" t="str">
            <v/>
          </cell>
          <cell r="Q65" t="str">
            <v/>
          </cell>
        </row>
        <row r="66">
          <cell r="E66" t="str">
            <v/>
          </cell>
          <cell r="Q66" t="str">
            <v/>
          </cell>
        </row>
        <row r="67">
          <cell r="E67" t="str">
            <v/>
          </cell>
          <cell r="Q67" t="str">
            <v/>
          </cell>
        </row>
        <row r="68">
          <cell r="E68" t="str">
            <v/>
          </cell>
          <cell r="Q68" t="str">
            <v/>
          </cell>
        </row>
        <row r="69">
          <cell r="E69" t="str">
            <v/>
          </cell>
          <cell r="Q69" t="str">
            <v/>
          </cell>
        </row>
        <row r="70">
          <cell r="E70" t="str">
            <v/>
          </cell>
          <cell r="Q70" t="str">
            <v/>
          </cell>
        </row>
        <row r="71">
          <cell r="E71" t="str">
            <v/>
          </cell>
          <cell r="Q71" t="str">
            <v/>
          </cell>
        </row>
        <row r="72">
          <cell r="E72" t="str">
            <v/>
          </cell>
          <cell r="Q72" t="str">
            <v/>
          </cell>
        </row>
        <row r="73">
          <cell r="E73" t="str">
            <v/>
          </cell>
          <cell r="Q73" t="str">
            <v/>
          </cell>
        </row>
        <row r="74">
          <cell r="E74" t="str">
            <v/>
          </cell>
          <cell r="Q74" t="str">
            <v/>
          </cell>
        </row>
        <row r="75">
          <cell r="E75" t="str">
            <v/>
          </cell>
          <cell r="Q75" t="str">
            <v/>
          </cell>
        </row>
        <row r="76">
          <cell r="E76" t="str">
            <v/>
          </cell>
          <cell r="Q76" t="str">
            <v/>
          </cell>
        </row>
        <row r="77">
          <cell r="E77" t="str">
            <v/>
          </cell>
          <cell r="Q77" t="str">
            <v/>
          </cell>
        </row>
        <row r="78">
          <cell r="E78" t="str">
            <v/>
          </cell>
          <cell r="Q78" t="str">
            <v/>
          </cell>
        </row>
        <row r="79">
          <cell r="E79" t="str">
            <v/>
          </cell>
          <cell r="Q79" t="str">
            <v/>
          </cell>
        </row>
        <row r="80">
          <cell r="E80" t="str">
            <v/>
          </cell>
          <cell r="Q80" t="str">
            <v/>
          </cell>
        </row>
        <row r="81">
          <cell r="E81" t="str">
            <v/>
          </cell>
          <cell r="Q81" t="str">
            <v/>
          </cell>
        </row>
        <row r="82">
          <cell r="E82" t="str">
            <v/>
          </cell>
          <cell r="Q82" t="str">
            <v/>
          </cell>
        </row>
        <row r="83">
          <cell r="E83" t="str">
            <v/>
          </cell>
          <cell r="Q83" t="str">
            <v/>
          </cell>
        </row>
        <row r="84">
          <cell r="E84" t="str">
            <v/>
          </cell>
          <cell r="Q84" t="str">
            <v/>
          </cell>
        </row>
        <row r="85">
          <cell r="E85" t="str">
            <v/>
          </cell>
          <cell r="Q85" t="str">
            <v/>
          </cell>
        </row>
        <row r="86">
          <cell r="E86" t="str">
            <v/>
          </cell>
          <cell r="Q86" t="str">
            <v/>
          </cell>
        </row>
        <row r="87">
          <cell r="E87" t="str">
            <v/>
          </cell>
          <cell r="Q87" t="str">
            <v/>
          </cell>
        </row>
        <row r="88">
          <cell r="E88" t="str">
            <v/>
          </cell>
          <cell r="Q88" t="str">
            <v/>
          </cell>
        </row>
        <row r="89">
          <cell r="E89" t="str">
            <v/>
          </cell>
          <cell r="Q89" t="str">
            <v/>
          </cell>
        </row>
        <row r="90">
          <cell r="E90" t="str">
            <v/>
          </cell>
          <cell r="Q90" t="str">
            <v/>
          </cell>
        </row>
        <row r="91">
          <cell r="E91" t="str">
            <v/>
          </cell>
          <cell r="Q91" t="str">
            <v/>
          </cell>
        </row>
        <row r="92">
          <cell r="E92" t="str">
            <v/>
          </cell>
          <cell r="Q92" t="str">
            <v/>
          </cell>
        </row>
        <row r="93">
          <cell r="E93" t="str">
            <v/>
          </cell>
          <cell r="Q93" t="str">
            <v/>
          </cell>
        </row>
        <row r="94">
          <cell r="E94" t="str">
            <v/>
          </cell>
          <cell r="Q94" t="str">
            <v/>
          </cell>
        </row>
        <row r="95">
          <cell r="E95" t="str">
            <v/>
          </cell>
          <cell r="Q95" t="str">
            <v/>
          </cell>
        </row>
        <row r="96">
          <cell r="E96" t="str">
            <v/>
          </cell>
          <cell r="Q96" t="str">
            <v/>
          </cell>
        </row>
        <row r="97">
          <cell r="E97" t="str">
            <v/>
          </cell>
          <cell r="Q97" t="str">
            <v/>
          </cell>
        </row>
        <row r="98">
          <cell r="E98" t="str">
            <v/>
          </cell>
          <cell r="Q98" t="str">
            <v/>
          </cell>
        </row>
        <row r="99">
          <cell r="E99" t="str">
            <v/>
          </cell>
          <cell r="Q99" t="str">
            <v/>
          </cell>
        </row>
        <row r="100">
          <cell r="E100" t="str">
            <v/>
          </cell>
          <cell r="Q100" t="str">
            <v/>
          </cell>
        </row>
        <row r="101">
          <cell r="E101" t="str">
            <v/>
          </cell>
          <cell r="Q101" t="str">
            <v/>
          </cell>
        </row>
        <row r="102">
          <cell r="E102" t="str">
            <v/>
          </cell>
          <cell r="Q102" t="str">
            <v/>
          </cell>
        </row>
        <row r="103">
          <cell r="E103" t="str">
            <v/>
          </cell>
          <cell r="Q103" t="str">
            <v/>
          </cell>
        </row>
        <row r="104">
          <cell r="E104" t="str">
            <v/>
          </cell>
          <cell r="Q104" t="str">
            <v/>
          </cell>
        </row>
        <row r="105">
          <cell r="E105" t="str">
            <v/>
          </cell>
          <cell r="Q105" t="str">
            <v/>
          </cell>
        </row>
        <row r="106">
          <cell r="E106" t="str">
            <v/>
          </cell>
          <cell r="Q106" t="str">
            <v/>
          </cell>
        </row>
        <row r="107">
          <cell r="E107" t="str">
            <v/>
          </cell>
          <cell r="Q107" t="str">
            <v/>
          </cell>
        </row>
        <row r="108">
          <cell r="E108" t="str">
            <v/>
          </cell>
          <cell r="Q108" t="str">
            <v/>
          </cell>
        </row>
        <row r="109">
          <cell r="E109" t="str">
            <v/>
          </cell>
          <cell r="Q109" t="str">
            <v/>
          </cell>
        </row>
        <row r="110">
          <cell r="E110" t="str">
            <v/>
          </cell>
          <cell r="Q110" t="str">
            <v/>
          </cell>
        </row>
        <row r="111">
          <cell r="E111" t="str">
            <v/>
          </cell>
          <cell r="Q111" t="str">
            <v/>
          </cell>
        </row>
        <row r="112">
          <cell r="E112" t="str">
            <v/>
          </cell>
          <cell r="Q112" t="str">
            <v/>
          </cell>
        </row>
        <row r="113">
          <cell r="E113" t="str">
            <v/>
          </cell>
          <cell r="Q113" t="str">
            <v/>
          </cell>
        </row>
        <row r="114">
          <cell r="E114" t="str">
            <v/>
          </cell>
          <cell r="Q114" t="str">
            <v/>
          </cell>
        </row>
        <row r="115">
          <cell r="E115" t="str">
            <v/>
          </cell>
          <cell r="Q115" t="str">
            <v/>
          </cell>
        </row>
        <row r="116">
          <cell r="E116" t="str">
            <v/>
          </cell>
          <cell r="Q116" t="str">
            <v/>
          </cell>
        </row>
        <row r="117">
          <cell r="E117" t="str">
            <v/>
          </cell>
          <cell r="Q117" t="str">
            <v/>
          </cell>
        </row>
        <row r="118">
          <cell r="E118" t="str">
            <v/>
          </cell>
          <cell r="Q118" t="str">
            <v/>
          </cell>
        </row>
        <row r="119">
          <cell r="E119" t="str">
            <v/>
          </cell>
          <cell r="Q119" t="str">
            <v/>
          </cell>
        </row>
        <row r="120">
          <cell r="E120" t="str">
            <v/>
          </cell>
          <cell r="Q120" t="str">
            <v/>
          </cell>
        </row>
        <row r="121">
          <cell r="E121" t="str">
            <v/>
          </cell>
          <cell r="Q121" t="str">
            <v/>
          </cell>
        </row>
        <row r="122">
          <cell r="E122" t="str">
            <v/>
          </cell>
          <cell r="Q122" t="str">
            <v/>
          </cell>
        </row>
        <row r="123">
          <cell r="E123" t="str">
            <v/>
          </cell>
          <cell r="Q123" t="str">
            <v/>
          </cell>
        </row>
        <row r="124">
          <cell r="E124" t="str">
            <v/>
          </cell>
          <cell r="Q124" t="str">
            <v/>
          </cell>
        </row>
        <row r="125">
          <cell r="E125" t="str">
            <v/>
          </cell>
          <cell r="Q125" t="str">
            <v/>
          </cell>
        </row>
        <row r="126">
          <cell r="E126" t="str">
            <v/>
          </cell>
          <cell r="Q126" t="str">
            <v/>
          </cell>
        </row>
        <row r="127">
          <cell r="E127" t="str">
            <v/>
          </cell>
          <cell r="Q127" t="str">
            <v/>
          </cell>
        </row>
        <row r="128">
          <cell r="E128" t="str">
            <v/>
          </cell>
          <cell r="Q128" t="str">
            <v/>
          </cell>
        </row>
        <row r="129">
          <cell r="E129" t="str">
            <v/>
          </cell>
          <cell r="Q129" t="str">
            <v/>
          </cell>
        </row>
        <row r="130">
          <cell r="E130" t="str">
            <v/>
          </cell>
          <cell r="Q130" t="str">
            <v/>
          </cell>
        </row>
        <row r="131">
          <cell r="E131" t="str">
            <v/>
          </cell>
          <cell r="Q131" t="str">
            <v/>
          </cell>
        </row>
        <row r="132">
          <cell r="E132" t="str">
            <v/>
          </cell>
          <cell r="Q132" t="str">
            <v/>
          </cell>
        </row>
        <row r="133">
          <cell r="E133" t="str">
            <v/>
          </cell>
          <cell r="Q133" t="str">
            <v/>
          </cell>
        </row>
        <row r="134">
          <cell r="E134" t="str">
            <v/>
          </cell>
          <cell r="Q134" t="str">
            <v/>
          </cell>
        </row>
        <row r="135">
          <cell r="E135" t="str">
            <v/>
          </cell>
          <cell r="Q135" t="str">
            <v/>
          </cell>
        </row>
        <row r="136">
          <cell r="E136" t="str">
            <v/>
          </cell>
          <cell r="Q136" t="str">
            <v/>
          </cell>
        </row>
        <row r="137">
          <cell r="E137" t="str">
            <v/>
          </cell>
          <cell r="Q137" t="str">
            <v/>
          </cell>
        </row>
        <row r="138">
          <cell r="E138" t="str">
            <v/>
          </cell>
          <cell r="Q138" t="str">
            <v/>
          </cell>
        </row>
        <row r="139">
          <cell r="E139" t="str">
            <v/>
          </cell>
          <cell r="Q139" t="str">
            <v/>
          </cell>
        </row>
        <row r="140">
          <cell r="E140" t="str">
            <v/>
          </cell>
          <cell r="Q140" t="str">
            <v/>
          </cell>
        </row>
        <row r="141">
          <cell r="E141" t="str">
            <v/>
          </cell>
          <cell r="Q141" t="str">
            <v/>
          </cell>
        </row>
        <row r="142">
          <cell r="E142" t="str">
            <v/>
          </cell>
          <cell r="Q142" t="str">
            <v/>
          </cell>
        </row>
        <row r="143">
          <cell r="E143" t="str">
            <v/>
          </cell>
          <cell r="Q143" t="str">
            <v/>
          </cell>
        </row>
        <row r="144">
          <cell r="E144" t="str">
            <v/>
          </cell>
          <cell r="Q144" t="str">
            <v/>
          </cell>
        </row>
        <row r="145">
          <cell r="E145" t="str">
            <v/>
          </cell>
          <cell r="Q145" t="str">
            <v/>
          </cell>
        </row>
        <row r="146">
          <cell r="E146" t="str">
            <v/>
          </cell>
          <cell r="Q146" t="str">
            <v/>
          </cell>
        </row>
        <row r="147">
          <cell r="E147" t="str">
            <v/>
          </cell>
          <cell r="Q147" t="str">
            <v/>
          </cell>
        </row>
        <row r="148">
          <cell r="E148" t="str">
            <v/>
          </cell>
          <cell r="Q148" t="str">
            <v/>
          </cell>
        </row>
        <row r="149">
          <cell r="E149" t="str">
            <v/>
          </cell>
          <cell r="Q149" t="str">
            <v/>
          </cell>
        </row>
        <row r="150">
          <cell r="E150" t="str">
            <v/>
          </cell>
          <cell r="Q150" t="str">
            <v/>
          </cell>
        </row>
        <row r="151">
          <cell r="E151" t="str">
            <v/>
          </cell>
          <cell r="Q151" t="str">
            <v/>
          </cell>
        </row>
        <row r="152">
          <cell r="E152" t="str">
            <v/>
          </cell>
          <cell r="Q152" t="str">
            <v/>
          </cell>
        </row>
        <row r="153">
          <cell r="E153" t="str">
            <v/>
          </cell>
          <cell r="Q153" t="str">
            <v/>
          </cell>
        </row>
        <row r="154">
          <cell r="E154" t="str">
            <v/>
          </cell>
          <cell r="Q154" t="str">
            <v/>
          </cell>
        </row>
        <row r="155">
          <cell r="E155" t="str">
            <v/>
          </cell>
          <cell r="Q155" t="str">
            <v/>
          </cell>
        </row>
        <row r="156">
          <cell r="E156" t="str">
            <v/>
          </cell>
          <cell r="Q156" t="str">
            <v/>
          </cell>
        </row>
        <row r="157">
          <cell r="E157" t="str">
            <v/>
          </cell>
          <cell r="Q157" t="str">
            <v/>
          </cell>
        </row>
        <row r="158">
          <cell r="E158" t="str">
            <v/>
          </cell>
          <cell r="Q158" t="str">
            <v/>
          </cell>
        </row>
        <row r="159">
          <cell r="E159" t="str">
            <v/>
          </cell>
          <cell r="Q159" t="str">
            <v/>
          </cell>
        </row>
        <row r="160">
          <cell r="E160" t="str">
            <v/>
          </cell>
          <cell r="Q160" t="str">
            <v/>
          </cell>
        </row>
        <row r="161">
          <cell r="E161" t="str">
            <v/>
          </cell>
          <cell r="Q161" t="str">
            <v/>
          </cell>
        </row>
        <row r="162">
          <cell r="E162" t="str">
            <v/>
          </cell>
          <cell r="Q162" t="str">
            <v/>
          </cell>
        </row>
        <row r="163">
          <cell r="E163" t="str">
            <v/>
          </cell>
          <cell r="Q163" t="str">
            <v/>
          </cell>
        </row>
        <row r="164">
          <cell r="E164" t="str">
            <v/>
          </cell>
          <cell r="Q164" t="str">
            <v/>
          </cell>
        </row>
        <row r="165">
          <cell r="E165" t="str">
            <v/>
          </cell>
          <cell r="Q165" t="str">
            <v/>
          </cell>
        </row>
        <row r="166">
          <cell r="E166" t="str">
            <v/>
          </cell>
          <cell r="Q166" t="str">
            <v/>
          </cell>
        </row>
        <row r="167">
          <cell r="E167" t="str">
            <v/>
          </cell>
          <cell r="Q167" t="str">
            <v/>
          </cell>
        </row>
        <row r="168">
          <cell r="E168" t="str">
            <v/>
          </cell>
          <cell r="Q168" t="str">
            <v/>
          </cell>
        </row>
        <row r="169">
          <cell r="E169" t="str">
            <v/>
          </cell>
          <cell r="Q169" t="str">
            <v/>
          </cell>
        </row>
        <row r="170">
          <cell r="E170" t="str">
            <v/>
          </cell>
          <cell r="Q170" t="str">
            <v/>
          </cell>
        </row>
        <row r="171">
          <cell r="E171" t="str">
            <v/>
          </cell>
          <cell r="Q171" t="str">
            <v/>
          </cell>
        </row>
        <row r="172">
          <cell r="E172" t="str">
            <v/>
          </cell>
          <cell r="Q172" t="str">
            <v/>
          </cell>
        </row>
        <row r="173">
          <cell r="E173" t="str">
            <v/>
          </cell>
          <cell r="Q173" t="str">
            <v/>
          </cell>
        </row>
        <row r="174">
          <cell r="E174" t="str">
            <v/>
          </cell>
          <cell r="Q174" t="str">
            <v/>
          </cell>
        </row>
        <row r="175">
          <cell r="E175" t="str">
            <v/>
          </cell>
          <cell r="Q175" t="str">
            <v/>
          </cell>
        </row>
        <row r="176">
          <cell r="E176" t="str">
            <v/>
          </cell>
          <cell r="Q176" t="str">
            <v/>
          </cell>
        </row>
        <row r="177">
          <cell r="E177" t="str">
            <v/>
          </cell>
          <cell r="Q177" t="str">
            <v/>
          </cell>
        </row>
        <row r="178">
          <cell r="E178" t="str">
            <v/>
          </cell>
          <cell r="Q178" t="str">
            <v/>
          </cell>
        </row>
        <row r="179">
          <cell r="E179" t="str">
            <v/>
          </cell>
          <cell r="Q179" t="str">
            <v/>
          </cell>
        </row>
        <row r="180">
          <cell r="E180" t="str">
            <v/>
          </cell>
          <cell r="Q180" t="str">
            <v/>
          </cell>
        </row>
        <row r="181">
          <cell r="E181" t="str">
            <v/>
          </cell>
          <cell r="Q181" t="str">
            <v/>
          </cell>
        </row>
        <row r="182">
          <cell r="E182" t="str">
            <v/>
          </cell>
          <cell r="Q182" t="str">
            <v/>
          </cell>
        </row>
        <row r="183">
          <cell r="E183" t="str">
            <v/>
          </cell>
          <cell r="Q183" t="str">
            <v/>
          </cell>
        </row>
        <row r="184">
          <cell r="E184" t="str">
            <v/>
          </cell>
          <cell r="Q184" t="str">
            <v/>
          </cell>
        </row>
        <row r="185">
          <cell r="E185" t="str">
            <v/>
          </cell>
          <cell r="Q185" t="str">
            <v/>
          </cell>
        </row>
        <row r="186">
          <cell r="E186" t="str">
            <v/>
          </cell>
          <cell r="Q186" t="str">
            <v/>
          </cell>
        </row>
        <row r="187">
          <cell r="E187" t="str">
            <v/>
          </cell>
          <cell r="Q187" t="str">
            <v/>
          </cell>
        </row>
        <row r="188">
          <cell r="E188" t="str">
            <v/>
          </cell>
          <cell r="Q188" t="str">
            <v/>
          </cell>
        </row>
        <row r="189">
          <cell r="E189" t="str">
            <v/>
          </cell>
          <cell r="Q189" t="str">
            <v/>
          </cell>
        </row>
        <row r="190">
          <cell r="E190" t="str">
            <v/>
          </cell>
          <cell r="Q190" t="str">
            <v/>
          </cell>
        </row>
        <row r="191">
          <cell r="E191" t="str">
            <v/>
          </cell>
          <cell r="Q191" t="str">
            <v/>
          </cell>
        </row>
        <row r="192">
          <cell r="E192" t="str">
            <v/>
          </cell>
          <cell r="Q192" t="str">
            <v/>
          </cell>
        </row>
        <row r="193">
          <cell r="E193" t="str">
            <v/>
          </cell>
          <cell r="Q193" t="str">
            <v/>
          </cell>
        </row>
        <row r="194">
          <cell r="E194" t="str">
            <v/>
          </cell>
          <cell r="Q194" t="str">
            <v/>
          </cell>
        </row>
        <row r="195">
          <cell r="E195" t="str">
            <v/>
          </cell>
          <cell r="Q195" t="str">
            <v/>
          </cell>
        </row>
        <row r="196">
          <cell r="E196" t="str">
            <v/>
          </cell>
          <cell r="Q196" t="str">
            <v/>
          </cell>
        </row>
        <row r="197">
          <cell r="E197" t="str">
            <v/>
          </cell>
          <cell r="Q197" t="str">
            <v/>
          </cell>
        </row>
        <row r="198">
          <cell r="E198" t="str">
            <v/>
          </cell>
          <cell r="Q198" t="str">
            <v/>
          </cell>
        </row>
        <row r="199">
          <cell r="E199" t="str">
            <v/>
          </cell>
          <cell r="Q199" t="str">
            <v/>
          </cell>
        </row>
        <row r="200">
          <cell r="E200" t="str">
            <v/>
          </cell>
          <cell r="Q200" t="str">
            <v/>
          </cell>
        </row>
        <row r="201">
          <cell r="E201" t="str">
            <v/>
          </cell>
          <cell r="Q201" t="str">
            <v/>
          </cell>
        </row>
        <row r="202">
          <cell r="E202" t="str">
            <v/>
          </cell>
          <cell r="Q202" t="str">
            <v/>
          </cell>
        </row>
        <row r="203">
          <cell r="E203" t="str">
            <v/>
          </cell>
          <cell r="Q203" t="str">
            <v/>
          </cell>
        </row>
        <row r="204">
          <cell r="E204" t="str">
            <v/>
          </cell>
          <cell r="Q204" t="str">
            <v/>
          </cell>
        </row>
        <row r="205">
          <cell r="E205" t="str">
            <v/>
          </cell>
          <cell r="Q205" t="str">
            <v/>
          </cell>
        </row>
        <row r="206">
          <cell r="E206" t="str">
            <v/>
          </cell>
          <cell r="Q206" t="str">
            <v/>
          </cell>
        </row>
        <row r="207">
          <cell r="E207" t="str">
            <v/>
          </cell>
          <cell r="Q207" t="str">
            <v/>
          </cell>
        </row>
        <row r="208">
          <cell r="E208" t="str">
            <v/>
          </cell>
          <cell r="Q208" t="str">
            <v/>
          </cell>
        </row>
        <row r="209">
          <cell r="E209" t="str">
            <v/>
          </cell>
          <cell r="Q209" t="str">
            <v/>
          </cell>
        </row>
        <row r="210">
          <cell r="E210" t="str">
            <v/>
          </cell>
          <cell r="Q210" t="str">
            <v/>
          </cell>
        </row>
        <row r="211">
          <cell r="E211" t="str">
            <v/>
          </cell>
          <cell r="Q211" t="str">
            <v/>
          </cell>
        </row>
        <row r="212">
          <cell r="E212" t="str">
            <v/>
          </cell>
          <cell r="Q212" t="str">
            <v/>
          </cell>
        </row>
        <row r="213">
          <cell r="E213" t="str">
            <v/>
          </cell>
          <cell r="Q213" t="str">
            <v/>
          </cell>
        </row>
        <row r="214">
          <cell r="E214" t="str">
            <v/>
          </cell>
          <cell r="Q214" t="str">
            <v/>
          </cell>
        </row>
        <row r="215">
          <cell r="E215" t="str">
            <v/>
          </cell>
          <cell r="Q215" t="str">
            <v/>
          </cell>
        </row>
        <row r="216">
          <cell r="E216" t="str">
            <v/>
          </cell>
          <cell r="Q216" t="str">
            <v/>
          </cell>
        </row>
        <row r="217">
          <cell r="E217" t="str">
            <v/>
          </cell>
          <cell r="Q217" t="str">
            <v/>
          </cell>
        </row>
        <row r="218">
          <cell r="E218" t="str">
            <v/>
          </cell>
          <cell r="Q218" t="str">
            <v/>
          </cell>
        </row>
        <row r="219">
          <cell r="E219" t="str">
            <v/>
          </cell>
          <cell r="Q219" t="str">
            <v/>
          </cell>
        </row>
        <row r="220">
          <cell r="E220" t="str">
            <v/>
          </cell>
          <cell r="Q220" t="str">
            <v/>
          </cell>
        </row>
        <row r="221">
          <cell r="E221" t="str">
            <v/>
          </cell>
          <cell r="Q221" t="str">
            <v/>
          </cell>
        </row>
        <row r="222">
          <cell r="E222" t="str">
            <v/>
          </cell>
          <cell r="Q222" t="str">
            <v/>
          </cell>
        </row>
        <row r="223">
          <cell r="E223" t="str">
            <v/>
          </cell>
          <cell r="Q223" t="str">
            <v/>
          </cell>
        </row>
        <row r="224">
          <cell r="E224" t="str">
            <v/>
          </cell>
          <cell r="Q224" t="str">
            <v/>
          </cell>
        </row>
        <row r="225">
          <cell r="E225" t="str">
            <v/>
          </cell>
          <cell r="Q225" t="str">
            <v/>
          </cell>
        </row>
        <row r="226">
          <cell r="E226" t="str">
            <v/>
          </cell>
          <cell r="Q226" t="str">
            <v/>
          </cell>
        </row>
        <row r="227">
          <cell r="E227" t="str">
            <v/>
          </cell>
          <cell r="Q227" t="str">
            <v/>
          </cell>
        </row>
        <row r="228">
          <cell r="E228" t="str">
            <v/>
          </cell>
          <cell r="Q228" t="str">
            <v/>
          </cell>
        </row>
        <row r="229">
          <cell r="E229" t="str">
            <v/>
          </cell>
          <cell r="Q229" t="str">
            <v/>
          </cell>
        </row>
        <row r="230">
          <cell r="E230" t="str">
            <v/>
          </cell>
          <cell r="Q230" t="str">
            <v/>
          </cell>
        </row>
        <row r="231">
          <cell r="E231" t="str">
            <v/>
          </cell>
          <cell r="Q231" t="str">
            <v/>
          </cell>
        </row>
        <row r="232">
          <cell r="E232" t="str">
            <v/>
          </cell>
          <cell r="Q232" t="str">
            <v/>
          </cell>
        </row>
        <row r="233">
          <cell r="E233" t="str">
            <v/>
          </cell>
          <cell r="Q233" t="str">
            <v/>
          </cell>
        </row>
        <row r="234">
          <cell r="E234" t="str">
            <v/>
          </cell>
          <cell r="Q234" t="str">
            <v/>
          </cell>
        </row>
        <row r="235">
          <cell r="E235" t="str">
            <v/>
          </cell>
          <cell r="Q235" t="str">
            <v/>
          </cell>
        </row>
        <row r="236">
          <cell r="E236" t="str">
            <v/>
          </cell>
          <cell r="Q236" t="str">
            <v/>
          </cell>
        </row>
        <row r="237">
          <cell r="E237" t="str">
            <v/>
          </cell>
          <cell r="Q237" t="str">
            <v/>
          </cell>
        </row>
        <row r="238">
          <cell r="E238" t="str">
            <v/>
          </cell>
          <cell r="Q238" t="str">
            <v/>
          </cell>
        </row>
        <row r="239">
          <cell r="E239" t="str">
            <v/>
          </cell>
          <cell r="Q239" t="str">
            <v/>
          </cell>
        </row>
        <row r="240">
          <cell r="E240" t="str">
            <v/>
          </cell>
          <cell r="Q240" t="str">
            <v/>
          </cell>
        </row>
        <row r="241">
          <cell r="E241" t="str">
            <v/>
          </cell>
          <cell r="Q241" t="str">
            <v/>
          </cell>
        </row>
        <row r="242">
          <cell r="E242" t="str">
            <v/>
          </cell>
          <cell r="Q242" t="str">
            <v/>
          </cell>
        </row>
        <row r="243">
          <cell r="E243" t="str">
            <v/>
          </cell>
          <cell r="Q243" t="str">
            <v/>
          </cell>
        </row>
        <row r="244">
          <cell r="E244" t="str">
            <v/>
          </cell>
          <cell r="Q244" t="str">
            <v/>
          </cell>
        </row>
        <row r="245">
          <cell r="E245" t="str">
            <v/>
          </cell>
          <cell r="Q245" t="str">
            <v/>
          </cell>
        </row>
        <row r="246">
          <cell r="E246" t="str">
            <v/>
          </cell>
          <cell r="Q246" t="str">
            <v/>
          </cell>
        </row>
        <row r="247">
          <cell r="E247" t="str">
            <v/>
          </cell>
          <cell r="Q247" t="str">
            <v/>
          </cell>
        </row>
        <row r="248">
          <cell r="E248" t="str">
            <v/>
          </cell>
          <cell r="Q248" t="str">
            <v/>
          </cell>
        </row>
        <row r="249">
          <cell r="E249" t="str">
            <v/>
          </cell>
          <cell r="Q249" t="str">
            <v/>
          </cell>
        </row>
        <row r="250">
          <cell r="E250" t="str">
            <v/>
          </cell>
          <cell r="Q250" t="str">
            <v/>
          </cell>
        </row>
        <row r="251">
          <cell r="E251" t="str">
            <v/>
          </cell>
          <cell r="Q251" t="str">
            <v/>
          </cell>
        </row>
        <row r="252">
          <cell r="E252" t="str">
            <v/>
          </cell>
          <cell r="Q252" t="str">
            <v/>
          </cell>
        </row>
        <row r="253">
          <cell r="E253" t="str">
            <v/>
          </cell>
          <cell r="Q253" t="str">
            <v/>
          </cell>
        </row>
        <row r="254">
          <cell r="E254" t="str">
            <v/>
          </cell>
          <cell r="Q254" t="str">
            <v/>
          </cell>
        </row>
        <row r="255">
          <cell r="E255" t="str">
            <v/>
          </cell>
          <cell r="Q255" t="str">
            <v/>
          </cell>
        </row>
        <row r="256">
          <cell r="E256" t="str">
            <v/>
          </cell>
          <cell r="Q256" t="str">
            <v/>
          </cell>
        </row>
        <row r="257">
          <cell r="E257" t="str">
            <v/>
          </cell>
          <cell r="Q257" t="str">
            <v/>
          </cell>
        </row>
        <row r="258">
          <cell r="E258" t="str">
            <v/>
          </cell>
          <cell r="Q258" t="str">
            <v/>
          </cell>
        </row>
        <row r="259">
          <cell r="E259" t="str">
            <v/>
          </cell>
          <cell r="Q259" t="str">
            <v/>
          </cell>
        </row>
        <row r="260">
          <cell r="E260" t="str">
            <v/>
          </cell>
          <cell r="Q260" t="str">
            <v/>
          </cell>
        </row>
        <row r="261">
          <cell r="E261" t="str">
            <v/>
          </cell>
          <cell r="Q261" t="str">
            <v/>
          </cell>
        </row>
        <row r="262">
          <cell r="E262" t="str">
            <v/>
          </cell>
          <cell r="Q262" t="str">
            <v/>
          </cell>
        </row>
        <row r="263">
          <cell r="E263" t="str">
            <v/>
          </cell>
          <cell r="Q263" t="str">
            <v/>
          </cell>
        </row>
        <row r="264">
          <cell r="E264" t="str">
            <v/>
          </cell>
          <cell r="Q264" t="str">
            <v/>
          </cell>
        </row>
        <row r="265">
          <cell r="E265" t="str">
            <v/>
          </cell>
          <cell r="Q265" t="str">
            <v/>
          </cell>
        </row>
        <row r="266">
          <cell r="E266" t="str">
            <v/>
          </cell>
          <cell r="Q266" t="str">
            <v/>
          </cell>
        </row>
        <row r="267">
          <cell r="E267" t="str">
            <v/>
          </cell>
          <cell r="Q267" t="str">
            <v/>
          </cell>
        </row>
        <row r="268">
          <cell r="E268" t="str">
            <v/>
          </cell>
          <cell r="Q268" t="str">
            <v/>
          </cell>
        </row>
        <row r="269">
          <cell r="E269" t="str">
            <v/>
          </cell>
          <cell r="Q269" t="str">
            <v/>
          </cell>
        </row>
        <row r="270">
          <cell r="E270" t="str">
            <v/>
          </cell>
          <cell r="Q270" t="str">
            <v/>
          </cell>
        </row>
        <row r="271">
          <cell r="E271" t="str">
            <v/>
          </cell>
          <cell r="Q271" t="str">
            <v/>
          </cell>
        </row>
        <row r="272">
          <cell r="E272" t="str">
            <v/>
          </cell>
          <cell r="Q272" t="str">
            <v/>
          </cell>
        </row>
        <row r="273">
          <cell r="E273" t="str">
            <v/>
          </cell>
          <cell r="Q273" t="str">
            <v/>
          </cell>
        </row>
        <row r="274">
          <cell r="E274" t="str">
            <v/>
          </cell>
          <cell r="Q274" t="str">
            <v/>
          </cell>
        </row>
        <row r="275">
          <cell r="E275" t="str">
            <v/>
          </cell>
          <cell r="Q275" t="str">
            <v/>
          </cell>
        </row>
        <row r="276">
          <cell r="E276" t="str">
            <v/>
          </cell>
          <cell r="Q276" t="str">
            <v/>
          </cell>
        </row>
        <row r="277">
          <cell r="E277" t="str">
            <v/>
          </cell>
          <cell r="Q277" t="str">
            <v/>
          </cell>
        </row>
        <row r="278">
          <cell r="E278" t="str">
            <v/>
          </cell>
          <cell r="Q278" t="str">
            <v/>
          </cell>
        </row>
        <row r="279">
          <cell r="E279" t="str">
            <v/>
          </cell>
          <cell r="Q279" t="str">
            <v/>
          </cell>
        </row>
        <row r="280">
          <cell r="E280" t="str">
            <v/>
          </cell>
          <cell r="Q280" t="str">
            <v/>
          </cell>
        </row>
        <row r="281">
          <cell r="E281" t="str">
            <v/>
          </cell>
          <cell r="Q281" t="str">
            <v/>
          </cell>
        </row>
        <row r="282">
          <cell r="E282" t="str">
            <v/>
          </cell>
          <cell r="Q282" t="str">
            <v/>
          </cell>
        </row>
        <row r="283">
          <cell r="E283" t="str">
            <v/>
          </cell>
          <cell r="Q283" t="str">
            <v/>
          </cell>
        </row>
        <row r="284">
          <cell r="E284" t="str">
            <v/>
          </cell>
          <cell r="Q284" t="str">
            <v/>
          </cell>
        </row>
        <row r="285">
          <cell r="E285" t="str">
            <v/>
          </cell>
          <cell r="Q285" t="str">
            <v/>
          </cell>
        </row>
        <row r="286">
          <cell r="E286" t="str">
            <v/>
          </cell>
          <cell r="Q286" t="str">
            <v/>
          </cell>
        </row>
        <row r="287">
          <cell r="E287" t="str">
            <v/>
          </cell>
          <cell r="Q287" t="str">
            <v/>
          </cell>
        </row>
        <row r="288">
          <cell r="E288" t="str">
            <v/>
          </cell>
          <cell r="Q288" t="str">
            <v/>
          </cell>
        </row>
        <row r="289">
          <cell r="E289" t="str">
            <v/>
          </cell>
          <cell r="Q289" t="str">
            <v/>
          </cell>
        </row>
        <row r="290">
          <cell r="E290" t="str">
            <v/>
          </cell>
          <cell r="Q290" t="str">
            <v/>
          </cell>
        </row>
        <row r="291">
          <cell r="E291" t="str">
            <v/>
          </cell>
          <cell r="Q291" t="str">
            <v/>
          </cell>
        </row>
        <row r="292">
          <cell r="E292" t="str">
            <v/>
          </cell>
          <cell r="Q292" t="str">
            <v/>
          </cell>
        </row>
        <row r="293">
          <cell r="E293" t="str">
            <v/>
          </cell>
          <cell r="Q293" t="str">
            <v/>
          </cell>
        </row>
        <row r="294">
          <cell r="E294" t="str">
            <v/>
          </cell>
          <cell r="Q294" t="str">
            <v/>
          </cell>
        </row>
        <row r="295">
          <cell r="E295" t="str">
            <v/>
          </cell>
          <cell r="Q295" t="str">
            <v/>
          </cell>
        </row>
        <row r="296">
          <cell r="E296" t="str">
            <v/>
          </cell>
          <cell r="Q296" t="str">
            <v/>
          </cell>
        </row>
        <row r="297">
          <cell r="E297" t="str">
            <v/>
          </cell>
          <cell r="Q297" t="str">
            <v/>
          </cell>
        </row>
        <row r="298">
          <cell r="E298" t="str">
            <v/>
          </cell>
          <cell r="Q298" t="str">
            <v/>
          </cell>
        </row>
        <row r="299">
          <cell r="E299" t="str">
            <v/>
          </cell>
          <cell r="Q299" t="str">
            <v/>
          </cell>
        </row>
        <row r="300">
          <cell r="E300" t="str">
            <v/>
          </cell>
          <cell r="Q300" t="str">
            <v/>
          </cell>
        </row>
        <row r="301">
          <cell r="E301" t="str">
            <v/>
          </cell>
          <cell r="Q301" t="str">
            <v/>
          </cell>
        </row>
        <row r="302">
          <cell r="E302" t="str">
            <v/>
          </cell>
          <cell r="Q302" t="str">
            <v/>
          </cell>
        </row>
        <row r="303">
          <cell r="E303" t="str">
            <v/>
          </cell>
          <cell r="Q303" t="str">
            <v/>
          </cell>
        </row>
        <row r="304">
          <cell r="E304" t="str">
            <v/>
          </cell>
          <cell r="Q304" t="str">
            <v/>
          </cell>
        </row>
        <row r="305">
          <cell r="E305" t="str">
            <v/>
          </cell>
          <cell r="Q305" t="str">
            <v/>
          </cell>
        </row>
        <row r="306">
          <cell r="E306" t="str">
            <v/>
          </cell>
          <cell r="Q306" t="str">
            <v/>
          </cell>
        </row>
        <row r="307">
          <cell r="E307" t="str">
            <v/>
          </cell>
          <cell r="Q307" t="str">
            <v/>
          </cell>
        </row>
        <row r="308">
          <cell r="E308" t="str">
            <v/>
          </cell>
          <cell r="Q308" t="str">
            <v/>
          </cell>
        </row>
        <row r="309">
          <cell r="E309" t="str">
            <v/>
          </cell>
          <cell r="Q309" t="str">
            <v/>
          </cell>
        </row>
        <row r="310">
          <cell r="E310" t="str">
            <v/>
          </cell>
          <cell r="Q310" t="str">
            <v/>
          </cell>
        </row>
        <row r="311">
          <cell r="E311" t="str">
            <v/>
          </cell>
          <cell r="Q311" t="str">
            <v/>
          </cell>
        </row>
        <row r="312">
          <cell r="E312" t="str">
            <v/>
          </cell>
          <cell r="Q312" t="str">
            <v/>
          </cell>
        </row>
        <row r="313">
          <cell r="E313" t="str">
            <v/>
          </cell>
          <cell r="Q313" t="str">
            <v/>
          </cell>
        </row>
        <row r="314">
          <cell r="E314" t="str">
            <v/>
          </cell>
          <cell r="Q314" t="str">
            <v/>
          </cell>
        </row>
        <row r="315">
          <cell r="E315" t="str">
            <v/>
          </cell>
          <cell r="Q315" t="str">
            <v/>
          </cell>
        </row>
        <row r="316">
          <cell r="E316" t="str">
            <v/>
          </cell>
          <cell r="Q316" t="str">
            <v/>
          </cell>
        </row>
        <row r="317">
          <cell r="E317" t="str">
            <v/>
          </cell>
          <cell r="Q317" t="str">
            <v/>
          </cell>
        </row>
        <row r="318">
          <cell r="E318" t="str">
            <v/>
          </cell>
          <cell r="Q318" t="str">
            <v/>
          </cell>
        </row>
        <row r="319">
          <cell r="E319" t="str">
            <v/>
          </cell>
          <cell r="Q319" t="str">
            <v/>
          </cell>
        </row>
        <row r="320">
          <cell r="E320" t="str">
            <v/>
          </cell>
          <cell r="Q320" t="str">
            <v/>
          </cell>
        </row>
        <row r="321">
          <cell r="E321" t="str">
            <v/>
          </cell>
          <cell r="Q321" t="str">
            <v/>
          </cell>
        </row>
        <row r="322">
          <cell r="E322" t="str">
            <v/>
          </cell>
          <cell r="Q322" t="str">
            <v/>
          </cell>
        </row>
        <row r="323">
          <cell r="E323" t="str">
            <v/>
          </cell>
          <cell r="Q323" t="str">
            <v/>
          </cell>
        </row>
        <row r="324">
          <cell r="E324" t="str">
            <v/>
          </cell>
          <cell r="Q324" t="str">
            <v/>
          </cell>
        </row>
        <row r="325">
          <cell r="E325" t="str">
            <v/>
          </cell>
          <cell r="Q325" t="str">
            <v/>
          </cell>
        </row>
        <row r="326">
          <cell r="E326" t="str">
            <v/>
          </cell>
          <cell r="Q326" t="str">
            <v/>
          </cell>
        </row>
        <row r="327">
          <cell r="E327" t="str">
            <v/>
          </cell>
          <cell r="Q327" t="str">
            <v/>
          </cell>
        </row>
        <row r="328">
          <cell r="E328" t="str">
            <v/>
          </cell>
          <cell r="Q328" t="str">
            <v/>
          </cell>
        </row>
        <row r="329">
          <cell r="E329" t="str">
            <v/>
          </cell>
          <cell r="Q329" t="str">
            <v/>
          </cell>
        </row>
        <row r="330">
          <cell r="E330" t="str">
            <v/>
          </cell>
          <cell r="Q330" t="str">
            <v/>
          </cell>
        </row>
        <row r="331">
          <cell r="E331" t="str">
            <v/>
          </cell>
          <cell r="Q331" t="str">
            <v/>
          </cell>
        </row>
        <row r="332">
          <cell r="E332" t="str">
            <v/>
          </cell>
          <cell r="Q332" t="str">
            <v/>
          </cell>
        </row>
        <row r="333">
          <cell r="E333" t="str">
            <v/>
          </cell>
          <cell r="Q333" t="str">
            <v/>
          </cell>
        </row>
        <row r="334">
          <cell r="E334" t="str">
            <v/>
          </cell>
          <cell r="Q334" t="str">
            <v/>
          </cell>
        </row>
        <row r="335">
          <cell r="E335" t="str">
            <v/>
          </cell>
          <cell r="Q335" t="str">
            <v/>
          </cell>
        </row>
        <row r="336">
          <cell r="E336" t="str">
            <v/>
          </cell>
          <cell r="Q336" t="str">
            <v/>
          </cell>
        </row>
        <row r="337">
          <cell r="E337" t="str">
            <v/>
          </cell>
          <cell r="Q337" t="str">
            <v/>
          </cell>
        </row>
        <row r="338">
          <cell r="E338" t="str">
            <v/>
          </cell>
          <cell r="Q338" t="str">
            <v/>
          </cell>
        </row>
        <row r="339">
          <cell r="E339" t="str">
            <v/>
          </cell>
          <cell r="Q339" t="str">
            <v/>
          </cell>
        </row>
        <row r="340">
          <cell r="E340" t="str">
            <v/>
          </cell>
          <cell r="Q340" t="str">
            <v/>
          </cell>
        </row>
        <row r="341">
          <cell r="E341" t="str">
            <v/>
          </cell>
          <cell r="Q341" t="str">
            <v/>
          </cell>
        </row>
        <row r="342">
          <cell r="E342" t="str">
            <v/>
          </cell>
          <cell r="Q342" t="str">
            <v/>
          </cell>
        </row>
        <row r="343">
          <cell r="E343" t="str">
            <v/>
          </cell>
          <cell r="Q343" t="str">
            <v/>
          </cell>
        </row>
        <row r="344">
          <cell r="E344" t="str">
            <v/>
          </cell>
          <cell r="Q344" t="str">
            <v/>
          </cell>
        </row>
        <row r="345">
          <cell r="E345" t="str">
            <v/>
          </cell>
          <cell r="Q345" t="str">
            <v/>
          </cell>
        </row>
        <row r="346">
          <cell r="E346" t="str">
            <v/>
          </cell>
          <cell r="Q346" t="str">
            <v/>
          </cell>
        </row>
        <row r="347">
          <cell r="E347" t="str">
            <v/>
          </cell>
          <cell r="Q347" t="str">
            <v/>
          </cell>
        </row>
        <row r="348">
          <cell r="E348" t="str">
            <v/>
          </cell>
          <cell r="Q348" t="str">
            <v/>
          </cell>
        </row>
        <row r="349">
          <cell r="E349" t="str">
            <v/>
          </cell>
          <cell r="Q349" t="str">
            <v/>
          </cell>
        </row>
        <row r="350">
          <cell r="E350" t="str">
            <v/>
          </cell>
          <cell r="Q350" t="str">
            <v/>
          </cell>
        </row>
        <row r="351">
          <cell r="E351" t="str">
            <v/>
          </cell>
          <cell r="Q351" t="str">
            <v/>
          </cell>
        </row>
        <row r="352">
          <cell r="E352" t="str">
            <v/>
          </cell>
          <cell r="Q352" t="str">
            <v/>
          </cell>
        </row>
        <row r="353">
          <cell r="E353" t="str">
            <v/>
          </cell>
          <cell r="Q353" t="str">
            <v/>
          </cell>
        </row>
        <row r="354">
          <cell r="E354" t="str">
            <v/>
          </cell>
          <cell r="Q354" t="str">
            <v/>
          </cell>
        </row>
        <row r="355">
          <cell r="E355" t="str">
            <v/>
          </cell>
          <cell r="Q355" t="str">
            <v/>
          </cell>
        </row>
        <row r="356">
          <cell r="E356" t="str">
            <v/>
          </cell>
          <cell r="Q356" t="str">
            <v/>
          </cell>
        </row>
        <row r="357">
          <cell r="E357" t="str">
            <v/>
          </cell>
          <cell r="Q357" t="str">
            <v/>
          </cell>
        </row>
        <row r="358">
          <cell r="E358" t="str">
            <v/>
          </cell>
          <cell r="Q358" t="str">
            <v/>
          </cell>
        </row>
        <row r="359">
          <cell r="E359" t="str">
            <v/>
          </cell>
          <cell r="Q359" t="str">
            <v/>
          </cell>
        </row>
        <row r="360">
          <cell r="E360" t="str">
            <v/>
          </cell>
          <cell r="Q360" t="str">
            <v/>
          </cell>
        </row>
        <row r="361">
          <cell r="E361" t="str">
            <v/>
          </cell>
          <cell r="Q361" t="str">
            <v/>
          </cell>
        </row>
        <row r="362">
          <cell r="E362" t="str">
            <v/>
          </cell>
          <cell r="Q362" t="str">
            <v/>
          </cell>
        </row>
        <row r="363">
          <cell r="E363" t="str">
            <v/>
          </cell>
          <cell r="Q363" t="str">
            <v/>
          </cell>
        </row>
        <row r="364">
          <cell r="E364" t="str">
            <v/>
          </cell>
          <cell r="Q364" t="str">
            <v/>
          </cell>
        </row>
        <row r="365">
          <cell r="E365" t="str">
            <v/>
          </cell>
          <cell r="Q365" t="str">
            <v/>
          </cell>
        </row>
        <row r="366">
          <cell r="E366" t="str">
            <v/>
          </cell>
          <cell r="Q366" t="str">
            <v/>
          </cell>
        </row>
        <row r="367">
          <cell r="E367" t="str">
            <v/>
          </cell>
          <cell r="Q367" t="str">
            <v/>
          </cell>
        </row>
        <row r="368">
          <cell r="E368" t="str">
            <v/>
          </cell>
          <cell r="Q368" t="str">
            <v/>
          </cell>
        </row>
        <row r="369">
          <cell r="E369" t="str">
            <v/>
          </cell>
          <cell r="Q369" t="str">
            <v/>
          </cell>
        </row>
        <row r="370">
          <cell r="E370" t="str">
            <v/>
          </cell>
          <cell r="Q370" t="str">
            <v/>
          </cell>
        </row>
        <row r="371">
          <cell r="E371" t="str">
            <v/>
          </cell>
          <cell r="Q371" t="str">
            <v/>
          </cell>
        </row>
        <row r="372">
          <cell r="E372" t="str">
            <v/>
          </cell>
          <cell r="Q372" t="str">
            <v/>
          </cell>
        </row>
        <row r="373">
          <cell r="E373" t="str">
            <v/>
          </cell>
          <cell r="Q373" t="str">
            <v/>
          </cell>
        </row>
        <row r="374">
          <cell r="E374" t="str">
            <v/>
          </cell>
          <cell r="Q374" t="str">
            <v/>
          </cell>
        </row>
        <row r="375">
          <cell r="E375" t="str">
            <v/>
          </cell>
          <cell r="Q375" t="str">
            <v/>
          </cell>
        </row>
        <row r="376">
          <cell r="E376" t="str">
            <v/>
          </cell>
          <cell r="Q376" t="str">
            <v/>
          </cell>
        </row>
        <row r="377">
          <cell r="E377" t="str">
            <v/>
          </cell>
          <cell r="Q377" t="str">
            <v/>
          </cell>
        </row>
        <row r="378">
          <cell r="E378" t="str">
            <v/>
          </cell>
          <cell r="Q378" t="str">
            <v/>
          </cell>
        </row>
        <row r="379">
          <cell r="E379" t="str">
            <v/>
          </cell>
          <cell r="Q379" t="str">
            <v/>
          </cell>
        </row>
        <row r="380">
          <cell r="E380" t="str">
            <v/>
          </cell>
          <cell r="Q380" t="str">
            <v/>
          </cell>
        </row>
        <row r="381">
          <cell r="E381" t="str">
            <v/>
          </cell>
          <cell r="Q381" t="str">
            <v/>
          </cell>
        </row>
        <row r="382">
          <cell r="E382" t="str">
            <v/>
          </cell>
          <cell r="Q382" t="str">
            <v/>
          </cell>
        </row>
        <row r="383">
          <cell r="E383" t="str">
            <v/>
          </cell>
          <cell r="Q383" t="str">
            <v/>
          </cell>
        </row>
        <row r="384">
          <cell r="E384" t="str">
            <v/>
          </cell>
          <cell r="Q384" t="str">
            <v/>
          </cell>
        </row>
        <row r="385">
          <cell r="E385" t="str">
            <v/>
          </cell>
          <cell r="Q385" t="str">
            <v/>
          </cell>
        </row>
        <row r="386">
          <cell r="E386" t="str">
            <v/>
          </cell>
          <cell r="Q386" t="str">
            <v/>
          </cell>
        </row>
        <row r="387">
          <cell r="E387" t="str">
            <v/>
          </cell>
          <cell r="Q387" t="str">
            <v/>
          </cell>
        </row>
        <row r="388">
          <cell r="E388" t="str">
            <v/>
          </cell>
          <cell r="Q388" t="str">
            <v/>
          </cell>
        </row>
        <row r="389">
          <cell r="E389" t="str">
            <v/>
          </cell>
          <cell r="Q389" t="str">
            <v/>
          </cell>
        </row>
        <row r="390">
          <cell r="E390" t="str">
            <v/>
          </cell>
          <cell r="Q390" t="str">
            <v/>
          </cell>
        </row>
        <row r="391">
          <cell r="E391" t="str">
            <v/>
          </cell>
          <cell r="Q391" t="str">
            <v/>
          </cell>
        </row>
        <row r="392">
          <cell r="E392" t="str">
            <v/>
          </cell>
          <cell r="Q392" t="str">
            <v/>
          </cell>
        </row>
        <row r="393">
          <cell r="E393" t="str">
            <v/>
          </cell>
          <cell r="Q393" t="str">
            <v/>
          </cell>
        </row>
        <row r="394">
          <cell r="E394" t="str">
            <v/>
          </cell>
          <cell r="Q394" t="str">
            <v/>
          </cell>
        </row>
        <row r="395">
          <cell r="E395" t="str">
            <v/>
          </cell>
          <cell r="Q395" t="str">
            <v/>
          </cell>
        </row>
        <row r="396">
          <cell r="E396" t="str">
            <v/>
          </cell>
          <cell r="Q396" t="str">
            <v/>
          </cell>
        </row>
        <row r="397">
          <cell r="E397" t="str">
            <v/>
          </cell>
          <cell r="Q397" t="str">
            <v/>
          </cell>
        </row>
        <row r="398">
          <cell r="E398" t="str">
            <v/>
          </cell>
          <cell r="Q398" t="str">
            <v/>
          </cell>
        </row>
        <row r="399">
          <cell r="E399" t="str">
            <v/>
          </cell>
          <cell r="Q399" t="str">
            <v/>
          </cell>
        </row>
        <row r="400">
          <cell r="E400" t="str">
            <v/>
          </cell>
          <cell r="Q400" t="str">
            <v/>
          </cell>
        </row>
        <row r="401">
          <cell r="E401" t="str">
            <v/>
          </cell>
          <cell r="Q401" t="str">
            <v/>
          </cell>
        </row>
        <row r="402">
          <cell r="E402" t="str">
            <v/>
          </cell>
          <cell r="Q402" t="str">
            <v/>
          </cell>
        </row>
        <row r="403">
          <cell r="E403" t="str">
            <v/>
          </cell>
          <cell r="Q403" t="str">
            <v/>
          </cell>
        </row>
        <row r="404">
          <cell r="E404" t="str">
            <v/>
          </cell>
          <cell r="Q404" t="str">
            <v/>
          </cell>
        </row>
        <row r="405">
          <cell r="E405" t="str">
            <v/>
          </cell>
          <cell r="Q405" t="str">
            <v/>
          </cell>
        </row>
        <row r="406">
          <cell r="E406" t="str">
            <v/>
          </cell>
          <cell r="Q406" t="str">
            <v/>
          </cell>
        </row>
        <row r="407">
          <cell r="E407" t="str">
            <v/>
          </cell>
          <cell r="Q407" t="str">
            <v/>
          </cell>
        </row>
        <row r="408">
          <cell r="E408" t="str">
            <v/>
          </cell>
          <cell r="Q408" t="str">
            <v/>
          </cell>
        </row>
        <row r="409">
          <cell r="E409" t="str">
            <v/>
          </cell>
          <cell r="Q409" t="str">
            <v/>
          </cell>
        </row>
        <row r="410">
          <cell r="E410" t="str">
            <v/>
          </cell>
          <cell r="Q410" t="str">
            <v/>
          </cell>
        </row>
        <row r="411">
          <cell r="E411" t="str">
            <v/>
          </cell>
          <cell r="Q411" t="str">
            <v/>
          </cell>
        </row>
        <row r="412">
          <cell r="E412" t="str">
            <v/>
          </cell>
          <cell r="Q412" t="str">
            <v/>
          </cell>
        </row>
        <row r="413">
          <cell r="E413" t="str">
            <v/>
          </cell>
          <cell r="Q413" t="str">
            <v/>
          </cell>
        </row>
        <row r="414">
          <cell r="E414" t="str">
            <v/>
          </cell>
          <cell r="Q414" t="str">
            <v/>
          </cell>
        </row>
        <row r="415">
          <cell r="E415" t="str">
            <v/>
          </cell>
          <cell r="Q415" t="str">
            <v/>
          </cell>
        </row>
        <row r="416">
          <cell r="E416" t="str">
            <v/>
          </cell>
          <cell r="Q416" t="str">
            <v/>
          </cell>
        </row>
        <row r="417">
          <cell r="E417" t="str">
            <v/>
          </cell>
          <cell r="Q417" t="str">
            <v/>
          </cell>
        </row>
        <row r="418">
          <cell r="E418" t="str">
            <v/>
          </cell>
          <cell r="Q418" t="str">
            <v/>
          </cell>
        </row>
        <row r="419">
          <cell r="E419" t="str">
            <v/>
          </cell>
          <cell r="Q419" t="str">
            <v/>
          </cell>
        </row>
        <row r="420">
          <cell r="E420" t="str">
            <v/>
          </cell>
          <cell r="Q420" t="str">
            <v/>
          </cell>
        </row>
        <row r="421">
          <cell r="E421" t="str">
            <v/>
          </cell>
          <cell r="Q421" t="str">
            <v/>
          </cell>
        </row>
        <row r="422">
          <cell r="E422" t="str">
            <v/>
          </cell>
          <cell r="Q422" t="str">
            <v/>
          </cell>
        </row>
        <row r="423">
          <cell r="E423" t="str">
            <v/>
          </cell>
          <cell r="Q423" t="str">
            <v/>
          </cell>
        </row>
        <row r="424">
          <cell r="E424" t="str">
            <v/>
          </cell>
          <cell r="Q424" t="str">
            <v/>
          </cell>
        </row>
        <row r="425">
          <cell r="E425" t="str">
            <v/>
          </cell>
          <cell r="Q425" t="str">
            <v/>
          </cell>
        </row>
        <row r="426">
          <cell r="E426" t="str">
            <v/>
          </cell>
          <cell r="Q426" t="str">
            <v/>
          </cell>
        </row>
        <row r="427">
          <cell r="E427" t="str">
            <v/>
          </cell>
          <cell r="Q427" t="str">
            <v/>
          </cell>
        </row>
        <row r="428">
          <cell r="E428" t="str">
            <v/>
          </cell>
          <cell r="Q428" t="str">
            <v/>
          </cell>
        </row>
        <row r="429">
          <cell r="E429" t="str">
            <v/>
          </cell>
          <cell r="Q429" t="str">
            <v/>
          </cell>
        </row>
        <row r="430">
          <cell r="E430" t="str">
            <v/>
          </cell>
          <cell r="Q430" t="str">
            <v/>
          </cell>
        </row>
        <row r="431">
          <cell r="E431" t="str">
            <v/>
          </cell>
          <cell r="Q431" t="str">
            <v/>
          </cell>
        </row>
        <row r="432">
          <cell r="E432" t="str">
            <v/>
          </cell>
          <cell r="Q432" t="str">
            <v/>
          </cell>
        </row>
        <row r="433">
          <cell r="E433" t="str">
            <v/>
          </cell>
          <cell r="Q433" t="str">
            <v/>
          </cell>
        </row>
        <row r="434">
          <cell r="E434" t="str">
            <v/>
          </cell>
          <cell r="Q434" t="str">
            <v/>
          </cell>
        </row>
        <row r="435">
          <cell r="E435" t="str">
            <v/>
          </cell>
          <cell r="Q435" t="str">
            <v/>
          </cell>
        </row>
        <row r="436">
          <cell r="E436" t="str">
            <v/>
          </cell>
          <cell r="Q436" t="str">
            <v/>
          </cell>
        </row>
        <row r="437">
          <cell r="E437" t="str">
            <v/>
          </cell>
          <cell r="Q437" t="str">
            <v/>
          </cell>
        </row>
        <row r="438">
          <cell r="E438" t="str">
            <v/>
          </cell>
          <cell r="Q438" t="str">
            <v/>
          </cell>
        </row>
        <row r="439">
          <cell r="E439" t="str">
            <v/>
          </cell>
          <cell r="Q439" t="str">
            <v/>
          </cell>
        </row>
        <row r="440">
          <cell r="E440" t="str">
            <v/>
          </cell>
          <cell r="Q440" t="str">
            <v/>
          </cell>
        </row>
        <row r="441">
          <cell r="E441" t="str">
            <v/>
          </cell>
          <cell r="Q441" t="str">
            <v/>
          </cell>
        </row>
        <row r="442">
          <cell r="E442" t="str">
            <v/>
          </cell>
          <cell r="Q442" t="str">
            <v/>
          </cell>
        </row>
        <row r="443">
          <cell r="E443" t="str">
            <v/>
          </cell>
          <cell r="Q443" t="str">
            <v/>
          </cell>
        </row>
        <row r="444">
          <cell r="E444" t="str">
            <v/>
          </cell>
          <cell r="Q444" t="str">
            <v/>
          </cell>
        </row>
        <row r="445">
          <cell r="E445" t="str">
            <v/>
          </cell>
          <cell r="Q445" t="str">
            <v/>
          </cell>
        </row>
        <row r="446">
          <cell r="E446" t="str">
            <v/>
          </cell>
          <cell r="Q446" t="str">
            <v/>
          </cell>
        </row>
        <row r="447">
          <cell r="E447" t="str">
            <v/>
          </cell>
          <cell r="Q447" t="str">
            <v/>
          </cell>
        </row>
        <row r="448">
          <cell r="E448" t="str">
            <v/>
          </cell>
          <cell r="Q448" t="str">
            <v/>
          </cell>
        </row>
        <row r="449">
          <cell r="E449" t="str">
            <v/>
          </cell>
          <cell r="Q449" t="str">
            <v/>
          </cell>
        </row>
        <row r="450">
          <cell r="E450" t="str">
            <v/>
          </cell>
          <cell r="Q450" t="str">
            <v/>
          </cell>
        </row>
        <row r="451">
          <cell r="E451" t="str">
            <v/>
          </cell>
          <cell r="Q451" t="str">
            <v/>
          </cell>
        </row>
        <row r="452">
          <cell r="E452" t="str">
            <v/>
          </cell>
          <cell r="Q452" t="str">
            <v/>
          </cell>
        </row>
        <row r="453">
          <cell r="E453" t="str">
            <v/>
          </cell>
          <cell r="Q453" t="str">
            <v/>
          </cell>
        </row>
        <row r="454">
          <cell r="E454" t="str">
            <v/>
          </cell>
          <cell r="Q454" t="str">
            <v/>
          </cell>
        </row>
        <row r="455">
          <cell r="E455" t="str">
            <v/>
          </cell>
          <cell r="Q455" t="str">
            <v/>
          </cell>
        </row>
        <row r="456">
          <cell r="E456" t="str">
            <v/>
          </cell>
          <cell r="Q456" t="str">
            <v/>
          </cell>
        </row>
        <row r="457">
          <cell r="E457" t="str">
            <v/>
          </cell>
          <cell r="Q457" t="str">
            <v/>
          </cell>
        </row>
        <row r="458">
          <cell r="E458" t="str">
            <v/>
          </cell>
          <cell r="Q458" t="str">
            <v/>
          </cell>
        </row>
        <row r="459">
          <cell r="E459" t="str">
            <v/>
          </cell>
          <cell r="Q459" t="str">
            <v/>
          </cell>
        </row>
        <row r="460">
          <cell r="E460" t="str">
            <v/>
          </cell>
          <cell r="Q460" t="str">
            <v/>
          </cell>
        </row>
        <row r="461">
          <cell r="E461" t="str">
            <v/>
          </cell>
          <cell r="Q461" t="str">
            <v/>
          </cell>
        </row>
        <row r="462">
          <cell r="E462" t="str">
            <v/>
          </cell>
          <cell r="Q462" t="str">
            <v/>
          </cell>
        </row>
        <row r="463">
          <cell r="E463" t="str">
            <v/>
          </cell>
          <cell r="Q463" t="str">
            <v/>
          </cell>
        </row>
        <row r="464">
          <cell r="E464" t="str">
            <v/>
          </cell>
          <cell r="Q464" t="str">
            <v/>
          </cell>
        </row>
        <row r="465">
          <cell r="E465" t="str">
            <v/>
          </cell>
          <cell r="Q465" t="str">
            <v/>
          </cell>
        </row>
        <row r="466">
          <cell r="E466" t="str">
            <v/>
          </cell>
          <cell r="Q466" t="str">
            <v/>
          </cell>
        </row>
        <row r="467">
          <cell r="E467" t="str">
            <v/>
          </cell>
          <cell r="Q467" t="str">
            <v/>
          </cell>
        </row>
        <row r="468">
          <cell r="E468" t="str">
            <v/>
          </cell>
          <cell r="Q468" t="str">
            <v/>
          </cell>
        </row>
        <row r="469">
          <cell r="E469" t="str">
            <v/>
          </cell>
          <cell r="Q469" t="str">
            <v/>
          </cell>
        </row>
        <row r="470">
          <cell r="E470" t="str">
            <v/>
          </cell>
          <cell r="Q470" t="str">
            <v/>
          </cell>
        </row>
        <row r="471">
          <cell r="E471" t="str">
            <v/>
          </cell>
          <cell r="Q471" t="str">
            <v/>
          </cell>
        </row>
        <row r="472">
          <cell r="E472" t="str">
            <v/>
          </cell>
          <cell r="Q472" t="str">
            <v/>
          </cell>
        </row>
        <row r="473">
          <cell r="E473" t="str">
            <v/>
          </cell>
          <cell r="Q473" t="str">
            <v/>
          </cell>
        </row>
        <row r="474">
          <cell r="E474" t="str">
            <v/>
          </cell>
          <cell r="Q474" t="str">
            <v/>
          </cell>
        </row>
        <row r="475">
          <cell r="E475" t="str">
            <v/>
          </cell>
          <cell r="Q475" t="str">
            <v/>
          </cell>
        </row>
        <row r="476">
          <cell r="E476" t="str">
            <v/>
          </cell>
          <cell r="Q476" t="str">
            <v/>
          </cell>
        </row>
        <row r="477">
          <cell r="E477" t="str">
            <v/>
          </cell>
          <cell r="Q477" t="str">
            <v/>
          </cell>
        </row>
        <row r="478">
          <cell r="E478" t="str">
            <v/>
          </cell>
          <cell r="Q478" t="str">
            <v/>
          </cell>
        </row>
        <row r="479">
          <cell r="E479" t="str">
            <v/>
          </cell>
          <cell r="Q479" t="str">
            <v/>
          </cell>
        </row>
        <row r="480">
          <cell r="E480" t="str">
            <v/>
          </cell>
          <cell r="Q480" t="str">
            <v/>
          </cell>
        </row>
        <row r="481">
          <cell r="E481" t="str">
            <v/>
          </cell>
          <cell r="Q481" t="str">
            <v/>
          </cell>
        </row>
        <row r="482">
          <cell r="E482" t="str">
            <v/>
          </cell>
          <cell r="Q482" t="str">
            <v/>
          </cell>
        </row>
        <row r="483">
          <cell r="E483" t="str">
            <v/>
          </cell>
          <cell r="Q483" t="str">
            <v/>
          </cell>
        </row>
        <row r="484">
          <cell r="E484" t="str">
            <v/>
          </cell>
          <cell r="Q484" t="str">
            <v/>
          </cell>
        </row>
        <row r="485">
          <cell r="E485" t="str">
            <v/>
          </cell>
          <cell r="Q485" t="str">
            <v/>
          </cell>
        </row>
        <row r="486">
          <cell r="E486" t="str">
            <v/>
          </cell>
          <cell r="Q486" t="str">
            <v/>
          </cell>
        </row>
        <row r="487">
          <cell r="E487" t="str">
            <v/>
          </cell>
          <cell r="Q487" t="str">
            <v/>
          </cell>
        </row>
        <row r="488">
          <cell r="E488" t="str">
            <v/>
          </cell>
          <cell r="Q488" t="str">
            <v/>
          </cell>
        </row>
        <row r="489">
          <cell r="E489" t="str">
            <v/>
          </cell>
          <cell r="Q489" t="str">
            <v/>
          </cell>
        </row>
        <row r="490">
          <cell r="E490" t="str">
            <v/>
          </cell>
          <cell r="Q490" t="str">
            <v/>
          </cell>
        </row>
        <row r="491">
          <cell r="E491" t="str">
            <v/>
          </cell>
          <cell r="Q491" t="str">
            <v/>
          </cell>
        </row>
        <row r="492">
          <cell r="E492" t="str">
            <v/>
          </cell>
          <cell r="Q492" t="str">
            <v/>
          </cell>
        </row>
        <row r="493">
          <cell r="E493" t="str">
            <v/>
          </cell>
          <cell r="Q493" t="str">
            <v/>
          </cell>
        </row>
        <row r="494">
          <cell r="E494" t="str">
            <v/>
          </cell>
          <cell r="Q494" t="str">
            <v/>
          </cell>
        </row>
        <row r="495">
          <cell r="E495" t="str">
            <v/>
          </cell>
          <cell r="Q495" t="str">
            <v/>
          </cell>
        </row>
        <row r="496">
          <cell r="E496" t="str">
            <v/>
          </cell>
          <cell r="Q496" t="str">
            <v/>
          </cell>
        </row>
        <row r="497">
          <cell r="E497" t="str">
            <v/>
          </cell>
          <cell r="Q497" t="str">
            <v/>
          </cell>
        </row>
        <row r="498">
          <cell r="E498" t="str">
            <v/>
          </cell>
          <cell r="Q498" t="str">
            <v/>
          </cell>
        </row>
        <row r="499">
          <cell r="E499" t="str">
            <v/>
          </cell>
          <cell r="Q499" t="str">
            <v/>
          </cell>
        </row>
        <row r="500">
          <cell r="E500" t="str">
            <v/>
          </cell>
          <cell r="Q500" t="str">
            <v/>
          </cell>
        </row>
        <row r="501">
          <cell r="E501" t="str">
            <v/>
          </cell>
          <cell r="Q501" t="str">
            <v/>
          </cell>
        </row>
        <row r="502">
          <cell r="E502" t="str">
            <v/>
          </cell>
          <cell r="Q502" t="str">
            <v/>
          </cell>
        </row>
        <row r="503">
          <cell r="E503" t="str">
            <v/>
          </cell>
          <cell r="Q503" t="str">
            <v/>
          </cell>
        </row>
        <row r="504">
          <cell r="E504" t="str">
            <v/>
          </cell>
          <cell r="Q504" t="str">
            <v/>
          </cell>
        </row>
        <row r="505">
          <cell r="E505" t="str">
            <v/>
          </cell>
          <cell r="Q505" t="str">
            <v/>
          </cell>
        </row>
        <row r="506">
          <cell r="E506" t="str">
            <v/>
          </cell>
          <cell r="Q506" t="str">
            <v/>
          </cell>
        </row>
        <row r="507">
          <cell r="E507" t="str">
            <v/>
          </cell>
          <cell r="Q507" t="str">
            <v/>
          </cell>
        </row>
        <row r="508">
          <cell r="E508" t="str">
            <v/>
          </cell>
          <cell r="Q508" t="str">
            <v/>
          </cell>
        </row>
        <row r="509">
          <cell r="E509" t="str">
            <v/>
          </cell>
          <cell r="Q509" t="str">
            <v/>
          </cell>
        </row>
        <row r="510">
          <cell r="E510" t="str">
            <v/>
          </cell>
          <cell r="Q510" t="str">
            <v/>
          </cell>
        </row>
        <row r="511">
          <cell r="E511" t="str">
            <v/>
          </cell>
          <cell r="Q511" t="str">
            <v/>
          </cell>
        </row>
        <row r="512">
          <cell r="E512" t="str">
            <v/>
          </cell>
          <cell r="Q512" t="str">
            <v/>
          </cell>
        </row>
        <row r="513">
          <cell r="E513" t="str">
            <v/>
          </cell>
          <cell r="Q513" t="str">
            <v/>
          </cell>
        </row>
        <row r="514">
          <cell r="E514" t="str">
            <v/>
          </cell>
          <cell r="Q514" t="str">
            <v/>
          </cell>
        </row>
        <row r="515">
          <cell r="E515" t="str">
            <v/>
          </cell>
          <cell r="Q515" t="str">
            <v/>
          </cell>
        </row>
        <row r="516">
          <cell r="E516" t="str">
            <v/>
          </cell>
          <cell r="Q516" t="str">
            <v/>
          </cell>
        </row>
        <row r="517">
          <cell r="E517" t="str">
            <v/>
          </cell>
          <cell r="Q517" t="str">
            <v/>
          </cell>
        </row>
        <row r="518">
          <cell r="E518" t="str">
            <v/>
          </cell>
          <cell r="Q518" t="str">
            <v/>
          </cell>
        </row>
        <row r="519">
          <cell r="E519" t="str">
            <v/>
          </cell>
          <cell r="Q519" t="str">
            <v/>
          </cell>
        </row>
        <row r="520">
          <cell r="E520" t="str">
            <v/>
          </cell>
          <cell r="Q520" t="str">
            <v/>
          </cell>
        </row>
        <row r="521">
          <cell r="E521" t="str">
            <v/>
          </cell>
          <cell r="Q521" t="str">
            <v/>
          </cell>
        </row>
        <row r="522">
          <cell r="E522" t="str">
            <v/>
          </cell>
          <cell r="Q522" t="str">
            <v/>
          </cell>
        </row>
        <row r="523">
          <cell r="E523" t="str">
            <v/>
          </cell>
          <cell r="Q523" t="str">
            <v/>
          </cell>
        </row>
        <row r="524">
          <cell r="E524" t="str">
            <v/>
          </cell>
          <cell r="Q524" t="str">
            <v/>
          </cell>
        </row>
        <row r="525">
          <cell r="E525" t="str">
            <v/>
          </cell>
          <cell r="Q525" t="str">
            <v/>
          </cell>
        </row>
        <row r="526">
          <cell r="E526" t="str">
            <v/>
          </cell>
          <cell r="Q526" t="str">
            <v/>
          </cell>
        </row>
        <row r="527">
          <cell r="E527" t="str">
            <v/>
          </cell>
          <cell r="Q527" t="str">
            <v/>
          </cell>
        </row>
        <row r="528">
          <cell r="E528" t="str">
            <v/>
          </cell>
          <cell r="Q528" t="str">
            <v/>
          </cell>
        </row>
        <row r="529">
          <cell r="E529" t="str">
            <v/>
          </cell>
          <cell r="Q529" t="str">
            <v/>
          </cell>
        </row>
        <row r="530">
          <cell r="E530" t="str">
            <v/>
          </cell>
          <cell r="Q530" t="str">
            <v/>
          </cell>
        </row>
        <row r="531">
          <cell r="E531" t="str">
            <v/>
          </cell>
          <cell r="Q531" t="str">
            <v/>
          </cell>
        </row>
        <row r="532">
          <cell r="E532" t="str">
            <v/>
          </cell>
          <cell r="Q532" t="str">
            <v/>
          </cell>
        </row>
        <row r="533">
          <cell r="E533" t="str">
            <v/>
          </cell>
          <cell r="Q533" t="str">
            <v/>
          </cell>
        </row>
        <row r="534">
          <cell r="E534" t="str">
            <v/>
          </cell>
          <cell r="Q534" t="str">
            <v/>
          </cell>
        </row>
        <row r="535">
          <cell r="E535" t="str">
            <v/>
          </cell>
          <cell r="Q535" t="str">
            <v/>
          </cell>
        </row>
        <row r="536">
          <cell r="E536" t="str">
            <v/>
          </cell>
          <cell r="Q536" t="str">
            <v/>
          </cell>
        </row>
        <row r="537">
          <cell r="E537" t="str">
            <v/>
          </cell>
          <cell r="Q537" t="str">
            <v/>
          </cell>
        </row>
        <row r="538">
          <cell r="E538" t="str">
            <v/>
          </cell>
          <cell r="Q538" t="str">
            <v/>
          </cell>
        </row>
        <row r="539">
          <cell r="E539" t="str">
            <v/>
          </cell>
          <cell r="Q539" t="str">
            <v/>
          </cell>
        </row>
        <row r="540">
          <cell r="E540" t="str">
            <v/>
          </cell>
          <cell r="Q540" t="str">
            <v/>
          </cell>
        </row>
        <row r="541">
          <cell r="E541" t="str">
            <v/>
          </cell>
          <cell r="Q541" t="str">
            <v/>
          </cell>
        </row>
        <row r="542">
          <cell r="E542" t="str">
            <v/>
          </cell>
          <cell r="Q542" t="str">
            <v/>
          </cell>
        </row>
        <row r="543">
          <cell r="E543" t="str">
            <v/>
          </cell>
          <cell r="Q543" t="str">
            <v/>
          </cell>
        </row>
        <row r="544">
          <cell r="E544" t="str">
            <v/>
          </cell>
          <cell r="Q544" t="str">
            <v/>
          </cell>
        </row>
        <row r="545">
          <cell r="E545" t="str">
            <v/>
          </cell>
          <cell r="Q545" t="str">
            <v/>
          </cell>
        </row>
        <row r="546">
          <cell r="E546" t="str">
            <v/>
          </cell>
          <cell r="Q546" t="str">
            <v/>
          </cell>
        </row>
        <row r="547">
          <cell r="E547" t="str">
            <v/>
          </cell>
          <cell r="Q547" t="str">
            <v/>
          </cell>
        </row>
        <row r="548">
          <cell r="E548" t="str">
            <v/>
          </cell>
          <cell r="Q548" t="str">
            <v/>
          </cell>
        </row>
        <row r="549">
          <cell r="E549" t="str">
            <v/>
          </cell>
          <cell r="Q549" t="str">
            <v/>
          </cell>
        </row>
        <row r="550">
          <cell r="E550" t="str">
            <v/>
          </cell>
          <cell r="Q550" t="str">
            <v/>
          </cell>
        </row>
        <row r="551">
          <cell r="E551" t="str">
            <v/>
          </cell>
          <cell r="Q551" t="str">
            <v/>
          </cell>
        </row>
        <row r="552">
          <cell r="E552" t="str">
            <v/>
          </cell>
          <cell r="Q552" t="str">
            <v/>
          </cell>
        </row>
        <row r="553">
          <cell r="E553" t="str">
            <v/>
          </cell>
          <cell r="Q553" t="str">
            <v/>
          </cell>
        </row>
        <row r="554">
          <cell r="E554" t="str">
            <v/>
          </cell>
          <cell r="Q554" t="str">
            <v/>
          </cell>
        </row>
        <row r="555">
          <cell r="E555" t="str">
            <v/>
          </cell>
          <cell r="Q555" t="str">
            <v/>
          </cell>
        </row>
        <row r="556">
          <cell r="E556" t="str">
            <v/>
          </cell>
          <cell r="Q556" t="str">
            <v/>
          </cell>
        </row>
        <row r="557">
          <cell r="E557" t="str">
            <v/>
          </cell>
          <cell r="Q557" t="str">
            <v/>
          </cell>
        </row>
        <row r="558">
          <cell r="E558" t="str">
            <v/>
          </cell>
          <cell r="Q558" t="str">
            <v/>
          </cell>
        </row>
        <row r="559">
          <cell r="E559" t="str">
            <v/>
          </cell>
          <cell r="Q559" t="str">
            <v/>
          </cell>
        </row>
        <row r="560">
          <cell r="E560" t="str">
            <v/>
          </cell>
          <cell r="Q560" t="str">
            <v/>
          </cell>
        </row>
        <row r="561">
          <cell r="E561" t="str">
            <v/>
          </cell>
          <cell r="Q561" t="str">
            <v/>
          </cell>
        </row>
        <row r="562">
          <cell r="E562" t="str">
            <v/>
          </cell>
          <cell r="Q562" t="str">
            <v/>
          </cell>
        </row>
        <row r="563">
          <cell r="E563" t="str">
            <v/>
          </cell>
          <cell r="Q563" t="str">
            <v/>
          </cell>
        </row>
        <row r="564">
          <cell r="E564" t="str">
            <v/>
          </cell>
          <cell r="Q564" t="str">
            <v/>
          </cell>
        </row>
        <row r="565">
          <cell r="E565" t="str">
            <v/>
          </cell>
          <cell r="Q565" t="str">
            <v/>
          </cell>
        </row>
        <row r="566">
          <cell r="E566" t="str">
            <v/>
          </cell>
          <cell r="Q566" t="str">
            <v/>
          </cell>
        </row>
        <row r="567">
          <cell r="E567" t="str">
            <v/>
          </cell>
          <cell r="Q567" t="str">
            <v/>
          </cell>
        </row>
        <row r="568">
          <cell r="E568" t="str">
            <v/>
          </cell>
          <cell r="Q568" t="str">
            <v/>
          </cell>
        </row>
        <row r="569">
          <cell r="E569" t="str">
            <v/>
          </cell>
          <cell r="Q569" t="str">
            <v/>
          </cell>
        </row>
        <row r="570">
          <cell r="E570" t="str">
            <v/>
          </cell>
          <cell r="Q570" t="str">
            <v/>
          </cell>
        </row>
        <row r="571">
          <cell r="E571" t="str">
            <v/>
          </cell>
          <cell r="Q571" t="str">
            <v/>
          </cell>
        </row>
        <row r="572">
          <cell r="E572" t="str">
            <v/>
          </cell>
          <cell r="Q572" t="str">
            <v/>
          </cell>
        </row>
        <row r="573">
          <cell r="E573" t="str">
            <v/>
          </cell>
          <cell r="Q573" t="str">
            <v/>
          </cell>
        </row>
        <row r="574">
          <cell r="E574" t="str">
            <v/>
          </cell>
          <cell r="Q574" t="str">
            <v/>
          </cell>
        </row>
        <row r="575">
          <cell r="E575" t="str">
            <v/>
          </cell>
          <cell r="Q575" t="str">
            <v/>
          </cell>
        </row>
        <row r="576">
          <cell r="E576" t="str">
            <v/>
          </cell>
          <cell r="Q576" t="str">
            <v/>
          </cell>
        </row>
        <row r="577">
          <cell r="E577" t="str">
            <v/>
          </cell>
          <cell r="Q577" t="str">
            <v/>
          </cell>
        </row>
        <row r="578">
          <cell r="E578" t="str">
            <v/>
          </cell>
          <cell r="Q578" t="str">
            <v/>
          </cell>
        </row>
        <row r="579">
          <cell r="E579" t="str">
            <v/>
          </cell>
          <cell r="Q579" t="str">
            <v/>
          </cell>
        </row>
        <row r="580">
          <cell r="E580" t="str">
            <v/>
          </cell>
          <cell r="Q580" t="str">
            <v/>
          </cell>
        </row>
        <row r="581">
          <cell r="E581" t="str">
            <v/>
          </cell>
          <cell r="Q581" t="str">
            <v/>
          </cell>
        </row>
        <row r="582">
          <cell r="E582" t="str">
            <v/>
          </cell>
          <cell r="Q582" t="str">
            <v/>
          </cell>
        </row>
        <row r="583">
          <cell r="E583" t="str">
            <v/>
          </cell>
          <cell r="Q583" t="str">
            <v/>
          </cell>
        </row>
        <row r="584">
          <cell r="E584" t="str">
            <v/>
          </cell>
          <cell r="Q584" t="str">
            <v/>
          </cell>
        </row>
        <row r="585">
          <cell r="E585" t="str">
            <v/>
          </cell>
          <cell r="Q585" t="str">
            <v/>
          </cell>
        </row>
        <row r="586">
          <cell r="E586" t="str">
            <v/>
          </cell>
          <cell r="Q586" t="str">
            <v/>
          </cell>
        </row>
        <row r="587">
          <cell r="E587" t="str">
            <v/>
          </cell>
          <cell r="Q587" t="str">
            <v/>
          </cell>
        </row>
        <row r="588">
          <cell r="E588" t="str">
            <v/>
          </cell>
          <cell r="Q588" t="str">
            <v/>
          </cell>
        </row>
        <row r="589">
          <cell r="E589" t="str">
            <v/>
          </cell>
          <cell r="Q589" t="str">
            <v/>
          </cell>
        </row>
        <row r="590">
          <cell r="E590" t="str">
            <v/>
          </cell>
          <cell r="Q590" t="str">
            <v/>
          </cell>
        </row>
        <row r="591">
          <cell r="E591" t="str">
            <v/>
          </cell>
          <cell r="Q591" t="str">
            <v/>
          </cell>
        </row>
        <row r="592">
          <cell r="E592" t="str">
            <v/>
          </cell>
          <cell r="Q592" t="str">
            <v/>
          </cell>
        </row>
        <row r="593">
          <cell r="E593" t="str">
            <v/>
          </cell>
          <cell r="Q593" t="str">
            <v/>
          </cell>
        </row>
        <row r="594">
          <cell r="E594" t="str">
            <v/>
          </cell>
          <cell r="Q594" t="str">
            <v/>
          </cell>
        </row>
        <row r="595">
          <cell r="E595" t="str">
            <v/>
          </cell>
          <cell r="Q595" t="str">
            <v/>
          </cell>
        </row>
        <row r="596">
          <cell r="E596" t="str">
            <v/>
          </cell>
          <cell r="Q596" t="str">
            <v/>
          </cell>
        </row>
        <row r="597">
          <cell r="E597" t="str">
            <v/>
          </cell>
          <cell r="Q597" t="str">
            <v/>
          </cell>
        </row>
        <row r="598">
          <cell r="E598" t="str">
            <v/>
          </cell>
          <cell r="Q598" t="str">
            <v/>
          </cell>
        </row>
        <row r="599">
          <cell r="E599" t="str">
            <v/>
          </cell>
          <cell r="Q599" t="str">
            <v/>
          </cell>
        </row>
        <row r="600">
          <cell r="E600" t="str">
            <v/>
          </cell>
          <cell r="Q600" t="str">
            <v/>
          </cell>
        </row>
        <row r="601">
          <cell r="E601" t="str">
            <v/>
          </cell>
          <cell r="Q601" t="str">
            <v/>
          </cell>
        </row>
        <row r="602">
          <cell r="E602" t="str">
            <v/>
          </cell>
          <cell r="Q602" t="str">
            <v/>
          </cell>
        </row>
        <row r="603">
          <cell r="E603" t="str">
            <v/>
          </cell>
          <cell r="Q603" t="str">
            <v/>
          </cell>
        </row>
        <row r="604">
          <cell r="E604" t="str">
            <v/>
          </cell>
          <cell r="Q604" t="str">
            <v/>
          </cell>
        </row>
        <row r="605">
          <cell r="E605" t="str">
            <v/>
          </cell>
          <cell r="Q605" t="str">
            <v/>
          </cell>
        </row>
        <row r="606">
          <cell r="E606" t="str">
            <v/>
          </cell>
          <cell r="Q606" t="str">
            <v/>
          </cell>
        </row>
        <row r="607">
          <cell r="E607" t="str">
            <v/>
          </cell>
          <cell r="Q607" t="str">
            <v/>
          </cell>
        </row>
        <row r="608">
          <cell r="E608" t="str">
            <v/>
          </cell>
          <cell r="Q608" t="str">
            <v/>
          </cell>
        </row>
        <row r="609">
          <cell r="E609" t="str">
            <v/>
          </cell>
          <cell r="Q609" t="str">
            <v/>
          </cell>
        </row>
        <row r="610">
          <cell r="E610" t="str">
            <v/>
          </cell>
          <cell r="Q610" t="str">
            <v/>
          </cell>
        </row>
        <row r="611">
          <cell r="E611" t="str">
            <v/>
          </cell>
          <cell r="Q611" t="str">
            <v/>
          </cell>
        </row>
        <row r="612">
          <cell r="E612" t="str">
            <v/>
          </cell>
          <cell r="Q612" t="str">
            <v/>
          </cell>
        </row>
        <row r="613">
          <cell r="E613" t="str">
            <v/>
          </cell>
          <cell r="Q613" t="str">
            <v/>
          </cell>
        </row>
        <row r="614">
          <cell r="E614" t="str">
            <v/>
          </cell>
          <cell r="Q614" t="str">
            <v/>
          </cell>
        </row>
        <row r="615">
          <cell r="E615" t="str">
            <v/>
          </cell>
          <cell r="Q615" t="str">
            <v/>
          </cell>
        </row>
        <row r="616">
          <cell r="E616" t="str">
            <v/>
          </cell>
          <cell r="Q616" t="str">
            <v/>
          </cell>
        </row>
        <row r="617">
          <cell r="E617" t="str">
            <v/>
          </cell>
          <cell r="Q617" t="str">
            <v/>
          </cell>
        </row>
        <row r="618">
          <cell r="E618" t="str">
            <v/>
          </cell>
          <cell r="Q618" t="str">
            <v/>
          </cell>
        </row>
        <row r="619">
          <cell r="E619" t="str">
            <v/>
          </cell>
          <cell r="Q619" t="str">
            <v/>
          </cell>
        </row>
        <row r="620">
          <cell r="E620" t="str">
            <v/>
          </cell>
          <cell r="Q620" t="str">
            <v/>
          </cell>
        </row>
        <row r="621">
          <cell r="E621" t="str">
            <v/>
          </cell>
          <cell r="Q621" t="str">
            <v/>
          </cell>
        </row>
        <row r="622">
          <cell r="E622" t="str">
            <v/>
          </cell>
          <cell r="Q622" t="str">
            <v/>
          </cell>
        </row>
        <row r="623">
          <cell r="E623" t="str">
            <v/>
          </cell>
          <cell r="Q623" t="str">
            <v/>
          </cell>
        </row>
        <row r="624">
          <cell r="E624" t="str">
            <v/>
          </cell>
          <cell r="Q624" t="str">
            <v/>
          </cell>
        </row>
        <row r="625">
          <cell r="E625" t="str">
            <v/>
          </cell>
          <cell r="Q625" t="str">
            <v/>
          </cell>
        </row>
        <row r="626">
          <cell r="E626" t="str">
            <v/>
          </cell>
          <cell r="Q626" t="str">
            <v/>
          </cell>
        </row>
        <row r="627">
          <cell r="E627" t="str">
            <v/>
          </cell>
          <cell r="Q627" t="str">
            <v/>
          </cell>
        </row>
        <row r="628">
          <cell r="E628" t="str">
            <v/>
          </cell>
          <cell r="Q628" t="str">
            <v/>
          </cell>
        </row>
        <row r="629">
          <cell r="E629" t="str">
            <v/>
          </cell>
          <cell r="Q629" t="str">
            <v/>
          </cell>
        </row>
        <row r="630">
          <cell r="E630" t="str">
            <v/>
          </cell>
          <cell r="Q630" t="str">
            <v/>
          </cell>
        </row>
        <row r="631">
          <cell r="E631" t="str">
            <v/>
          </cell>
          <cell r="Q631" t="str">
            <v/>
          </cell>
        </row>
        <row r="632">
          <cell r="E632" t="str">
            <v/>
          </cell>
          <cell r="Q632" t="str">
            <v/>
          </cell>
        </row>
        <row r="633">
          <cell r="E633" t="str">
            <v/>
          </cell>
          <cell r="Q633" t="str">
            <v/>
          </cell>
        </row>
        <row r="634">
          <cell r="E634" t="str">
            <v/>
          </cell>
          <cell r="Q634" t="str">
            <v/>
          </cell>
        </row>
        <row r="635">
          <cell r="E635" t="str">
            <v/>
          </cell>
          <cell r="Q635" t="str">
            <v/>
          </cell>
        </row>
        <row r="636">
          <cell r="E636" t="str">
            <v/>
          </cell>
          <cell r="Q636" t="str">
            <v/>
          </cell>
        </row>
        <row r="637">
          <cell r="E637" t="str">
            <v/>
          </cell>
          <cell r="Q637" t="str">
            <v/>
          </cell>
        </row>
        <row r="638">
          <cell r="E638" t="str">
            <v/>
          </cell>
          <cell r="Q638" t="str">
            <v/>
          </cell>
        </row>
        <row r="639">
          <cell r="E639" t="str">
            <v/>
          </cell>
          <cell r="Q639" t="str">
            <v/>
          </cell>
        </row>
        <row r="640">
          <cell r="E640" t="str">
            <v/>
          </cell>
          <cell r="Q640" t="str">
            <v/>
          </cell>
        </row>
        <row r="641">
          <cell r="E641" t="str">
            <v/>
          </cell>
          <cell r="Q641" t="str">
            <v/>
          </cell>
        </row>
        <row r="642">
          <cell r="E642" t="str">
            <v/>
          </cell>
          <cell r="Q642" t="str">
            <v/>
          </cell>
        </row>
        <row r="643">
          <cell r="E643" t="str">
            <v/>
          </cell>
          <cell r="Q643" t="str">
            <v/>
          </cell>
        </row>
        <row r="644">
          <cell r="E644" t="str">
            <v/>
          </cell>
          <cell r="Q644" t="str">
            <v/>
          </cell>
        </row>
        <row r="645">
          <cell r="E645" t="str">
            <v/>
          </cell>
          <cell r="Q645" t="str">
            <v/>
          </cell>
        </row>
        <row r="646">
          <cell r="E646" t="str">
            <v/>
          </cell>
          <cell r="Q646" t="str">
            <v/>
          </cell>
        </row>
        <row r="647">
          <cell r="E647" t="str">
            <v/>
          </cell>
          <cell r="Q647" t="str">
            <v/>
          </cell>
        </row>
        <row r="648">
          <cell r="E648" t="str">
            <v/>
          </cell>
          <cell r="Q648" t="str">
            <v/>
          </cell>
        </row>
        <row r="649">
          <cell r="E649" t="str">
            <v/>
          </cell>
          <cell r="Q649" t="str">
            <v/>
          </cell>
        </row>
        <row r="650">
          <cell r="E650" t="str">
            <v/>
          </cell>
          <cell r="Q650" t="str">
            <v/>
          </cell>
        </row>
        <row r="651">
          <cell r="E651" t="str">
            <v/>
          </cell>
          <cell r="Q651" t="str">
            <v/>
          </cell>
        </row>
        <row r="652">
          <cell r="E652" t="str">
            <v/>
          </cell>
          <cell r="Q652" t="str">
            <v/>
          </cell>
        </row>
        <row r="653">
          <cell r="E653" t="str">
            <v/>
          </cell>
          <cell r="Q653" t="str">
            <v/>
          </cell>
        </row>
        <row r="654">
          <cell r="E654" t="str">
            <v/>
          </cell>
          <cell r="Q654" t="str">
            <v/>
          </cell>
        </row>
        <row r="655">
          <cell r="E655" t="str">
            <v/>
          </cell>
          <cell r="Q655" t="str">
            <v/>
          </cell>
        </row>
        <row r="656">
          <cell r="E656" t="str">
            <v/>
          </cell>
          <cell r="Q656" t="str">
            <v/>
          </cell>
        </row>
        <row r="657">
          <cell r="E657" t="str">
            <v/>
          </cell>
          <cell r="Q657" t="str">
            <v/>
          </cell>
        </row>
        <row r="658">
          <cell r="E658" t="str">
            <v/>
          </cell>
          <cell r="Q658" t="str">
            <v/>
          </cell>
        </row>
        <row r="659">
          <cell r="E659" t="str">
            <v/>
          </cell>
          <cell r="Q659" t="str">
            <v/>
          </cell>
        </row>
        <row r="660">
          <cell r="E660" t="str">
            <v/>
          </cell>
          <cell r="Q660" t="str">
            <v/>
          </cell>
        </row>
        <row r="661">
          <cell r="E661" t="str">
            <v/>
          </cell>
          <cell r="Q661" t="str">
            <v/>
          </cell>
        </row>
        <row r="662">
          <cell r="E662" t="str">
            <v/>
          </cell>
          <cell r="Q662" t="str">
            <v/>
          </cell>
        </row>
        <row r="663">
          <cell r="E663" t="str">
            <v/>
          </cell>
          <cell r="Q663" t="str">
            <v/>
          </cell>
        </row>
        <row r="664">
          <cell r="E664" t="str">
            <v/>
          </cell>
          <cell r="Q664" t="str">
            <v/>
          </cell>
        </row>
        <row r="665">
          <cell r="E665" t="str">
            <v/>
          </cell>
          <cell r="Q665" t="str">
            <v/>
          </cell>
        </row>
        <row r="666">
          <cell r="E666" t="str">
            <v/>
          </cell>
          <cell r="Q666" t="str">
            <v/>
          </cell>
        </row>
        <row r="667">
          <cell r="E667" t="str">
            <v/>
          </cell>
          <cell r="Q667" t="str">
            <v/>
          </cell>
        </row>
        <row r="668">
          <cell r="E668" t="str">
            <v/>
          </cell>
          <cell r="Q668" t="str">
            <v/>
          </cell>
        </row>
        <row r="669">
          <cell r="E669" t="str">
            <v/>
          </cell>
          <cell r="Q669" t="str">
            <v/>
          </cell>
        </row>
        <row r="670">
          <cell r="E670" t="str">
            <v/>
          </cell>
          <cell r="Q670" t="str">
            <v/>
          </cell>
        </row>
        <row r="671">
          <cell r="E671" t="str">
            <v/>
          </cell>
          <cell r="Q671" t="str">
            <v/>
          </cell>
        </row>
        <row r="672">
          <cell r="E672" t="str">
            <v/>
          </cell>
          <cell r="Q672" t="str">
            <v/>
          </cell>
        </row>
        <row r="673">
          <cell r="E673" t="str">
            <v/>
          </cell>
          <cell r="Q673" t="str">
            <v/>
          </cell>
        </row>
        <row r="674">
          <cell r="E674" t="str">
            <v/>
          </cell>
          <cell r="Q674" t="str">
            <v/>
          </cell>
        </row>
        <row r="675">
          <cell r="E675" t="str">
            <v/>
          </cell>
          <cell r="Q675" t="str">
            <v/>
          </cell>
        </row>
        <row r="676">
          <cell r="E676" t="str">
            <v/>
          </cell>
          <cell r="Q676" t="str">
            <v/>
          </cell>
        </row>
        <row r="677">
          <cell r="E677" t="str">
            <v/>
          </cell>
          <cell r="Q677" t="str">
            <v/>
          </cell>
        </row>
        <row r="678">
          <cell r="E678" t="str">
            <v/>
          </cell>
          <cell r="Q678" t="str">
            <v/>
          </cell>
        </row>
        <row r="679">
          <cell r="E679" t="str">
            <v/>
          </cell>
          <cell r="Q679" t="str">
            <v/>
          </cell>
        </row>
        <row r="680">
          <cell r="E680" t="str">
            <v/>
          </cell>
          <cell r="Q680" t="str">
            <v/>
          </cell>
        </row>
        <row r="681">
          <cell r="E681" t="str">
            <v/>
          </cell>
          <cell r="Q681" t="str">
            <v/>
          </cell>
        </row>
        <row r="682">
          <cell r="E682" t="str">
            <v/>
          </cell>
          <cell r="Q682" t="str">
            <v/>
          </cell>
        </row>
        <row r="683">
          <cell r="E683" t="str">
            <v/>
          </cell>
          <cell r="Q683" t="str">
            <v/>
          </cell>
        </row>
        <row r="684">
          <cell r="E684" t="str">
            <v/>
          </cell>
          <cell r="Q684" t="str">
            <v/>
          </cell>
        </row>
        <row r="685">
          <cell r="E685" t="str">
            <v/>
          </cell>
          <cell r="Q685" t="str">
            <v/>
          </cell>
        </row>
        <row r="686">
          <cell r="E686" t="str">
            <v/>
          </cell>
          <cell r="Q686" t="str">
            <v/>
          </cell>
        </row>
        <row r="687">
          <cell r="E687" t="str">
            <v/>
          </cell>
          <cell r="Q687" t="str">
            <v/>
          </cell>
        </row>
        <row r="688">
          <cell r="E688" t="str">
            <v/>
          </cell>
          <cell r="Q688" t="str">
            <v/>
          </cell>
        </row>
        <row r="689">
          <cell r="E689" t="str">
            <v/>
          </cell>
          <cell r="Q689" t="str">
            <v/>
          </cell>
        </row>
        <row r="690">
          <cell r="E690" t="str">
            <v/>
          </cell>
          <cell r="Q690" t="str">
            <v/>
          </cell>
        </row>
        <row r="691">
          <cell r="E691" t="str">
            <v/>
          </cell>
          <cell r="Q691" t="str">
            <v/>
          </cell>
        </row>
        <row r="692">
          <cell r="E692" t="str">
            <v/>
          </cell>
          <cell r="Q692" t="str">
            <v/>
          </cell>
        </row>
        <row r="693">
          <cell r="E693" t="str">
            <v/>
          </cell>
          <cell r="Q693" t="str">
            <v/>
          </cell>
        </row>
        <row r="694">
          <cell r="E694" t="str">
            <v/>
          </cell>
          <cell r="Q694" t="str">
            <v/>
          </cell>
        </row>
        <row r="695">
          <cell r="E695" t="str">
            <v/>
          </cell>
          <cell r="Q695" t="str">
            <v/>
          </cell>
        </row>
        <row r="696">
          <cell r="E696" t="str">
            <v/>
          </cell>
          <cell r="Q696" t="str">
            <v/>
          </cell>
        </row>
        <row r="697">
          <cell r="E697" t="str">
            <v/>
          </cell>
          <cell r="Q697" t="str">
            <v/>
          </cell>
        </row>
        <row r="698">
          <cell r="E698" t="str">
            <v/>
          </cell>
          <cell r="Q698" t="str">
            <v/>
          </cell>
        </row>
        <row r="699">
          <cell r="E699" t="str">
            <v/>
          </cell>
          <cell r="Q699" t="str">
            <v/>
          </cell>
        </row>
        <row r="700">
          <cell r="E700" t="str">
            <v/>
          </cell>
          <cell r="Q700" t="str">
            <v/>
          </cell>
        </row>
        <row r="701">
          <cell r="E701" t="str">
            <v/>
          </cell>
          <cell r="Q701" t="str">
            <v/>
          </cell>
        </row>
        <row r="702">
          <cell r="E702" t="str">
            <v/>
          </cell>
          <cell r="Q702" t="str">
            <v/>
          </cell>
        </row>
        <row r="703">
          <cell r="E703" t="str">
            <v/>
          </cell>
          <cell r="Q703" t="str">
            <v/>
          </cell>
        </row>
        <row r="704">
          <cell r="E704" t="str">
            <v/>
          </cell>
          <cell r="Q704" t="str">
            <v/>
          </cell>
        </row>
        <row r="705">
          <cell r="E705" t="str">
            <v/>
          </cell>
          <cell r="Q705" t="str">
            <v/>
          </cell>
        </row>
        <row r="706">
          <cell r="E706" t="str">
            <v/>
          </cell>
          <cell r="Q706" t="str">
            <v/>
          </cell>
        </row>
        <row r="707">
          <cell r="E707" t="str">
            <v/>
          </cell>
          <cell r="Q707" t="str">
            <v/>
          </cell>
        </row>
        <row r="708">
          <cell r="E708" t="str">
            <v/>
          </cell>
          <cell r="Q708" t="str">
            <v/>
          </cell>
        </row>
        <row r="709">
          <cell r="E709" t="str">
            <v/>
          </cell>
          <cell r="Q709" t="str">
            <v/>
          </cell>
        </row>
        <row r="710">
          <cell r="E710" t="str">
            <v/>
          </cell>
          <cell r="Q710" t="str">
            <v/>
          </cell>
        </row>
        <row r="711">
          <cell r="E711" t="str">
            <v/>
          </cell>
          <cell r="Q711" t="str">
            <v/>
          </cell>
        </row>
        <row r="712">
          <cell r="E712" t="str">
            <v/>
          </cell>
          <cell r="Q712" t="str">
            <v/>
          </cell>
        </row>
        <row r="713">
          <cell r="E713" t="str">
            <v/>
          </cell>
          <cell r="Q713" t="str">
            <v/>
          </cell>
        </row>
        <row r="714">
          <cell r="E714" t="str">
            <v/>
          </cell>
          <cell r="Q714" t="str">
            <v/>
          </cell>
        </row>
        <row r="715">
          <cell r="E715" t="str">
            <v/>
          </cell>
          <cell r="Q715" t="str">
            <v/>
          </cell>
        </row>
        <row r="716">
          <cell r="E716" t="str">
            <v/>
          </cell>
          <cell r="Q716" t="str">
            <v/>
          </cell>
        </row>
        <row r="717">
          <cell r="E717" t="str">
            <v/>
          </cell>
          <cell r="Q717" t="str">
            <v/>
          </cell>
        </row>
        <row r="718">
          <cell r="E718" t="str">
            <v/>
          </cell>
          <cell r="Q718" t="str">
            <v/>
          </cell>
        </row>
        <row r="719">
          <cell r="E719" t="str">
            <v/>
          </cell>
          <cell r="Q719" t="str">
            <v/>
          </cell>
        </row>
        <row r="720">
          <cell r="E720" t="str">
            <v/>
          </cell>
          <cell r="Q720" t="str">
            <v/>
          </cell>
        </row>
        <row r="721">
          <cell r="E721" t="str">
            <v/>
          </cell>
          <cell r="Q721" t="str">
            <v/>
          </cell>
        </row>
        <row r="722">
          <cell r="E722" t="str">
            <v/>
          </cell>
          <cell r="Q722" t="str">
            <v/>
          </cell>
        </row>
        <row r="723">
          <cell r="E723" t="str">
            <v/>
          </cell>
          <cell r="Q723" t="str">
            <v/>
          </cell>
        </row>
        <row r="724">
          <cell r="E724" t="str">
            <v/>
          </cell>
          <cell r="Q724" t="str">
            <v/>
          </cell>
        </row>
        <row r="725">
          <cell r="E725" t="str">
            <v/>
          </cell>
          <cell r="Q725" t="str">
            <v/>
          </cell>
        </row>
        <row r="726">
          <cell r="E726" t="str">
            <v/>
          </cell>
          <cell r="Q726" t="str">
            <v/>
          </cell>
        </row>
        <row r="727">
          <cell r="E727" t="str">
            <v/>
          </cell>
          <cell r="Q727" t="str">
            <v/>
          </cell>
        </row>
        <row r="728">
          <cell r="E728" t="str">
            <v/>
          </cell>
          <cell r="Q728" t="str">
            <v/>
          </cell>
        </row>
        <row r="729">
          <cell r="E729" t="str">
            <v/>
          </cell>
          <cell r="Q729" t="str">
            <v/>
          </cell>
        </row>
        <row r="730">
          <cell r="E730" t="str">
            <v/>
          </cell>
          <cell r="Q730" t="str">
            <v/>
          </cell>
        </row>
        <row r="731">
          <cell r="E731" t="str">
            <v/>
          </cell>
          <cell r="Q731" t="str">
            <v/>
          </cell>
        </row>
        <row r="732">
          <cell r="E732" t="str">
            <v/>
          </cell>
          <cell r="Q732" t="str">
            <v/>
          </cell>
        </row>
        <row r="733">
          <cell r="E733" t="str">
            <v/>
          </cell>
          <cell r="Q733" t="str">
            <v/>
          </cell>
        </row>
        <row r="734">
          <cell r="E734" t="str">
            <v/>
          </cell>
          <cell r="Q734" t="str">
            <v/>
          </cell>
        </row>
        <row r="735">
          <cell r="E735" t="str">
            <v/>
          </cell>
          <cell r="Q735" t="str">
            <v/>
          </cell>
        </row>
        <row r="736">
          <cell r="E736" t="str">
            <v/>
          </cell>
          <cell r="Q736" t="str">
            <v/>
          </cell>
        </row>
        <row r="737">
          <cell r="E737" t="str">
            <v/>
          </cell>
          <cell r="Q737" t="str">
            <v/>
          </cell>
        </row>
        <row r="738">
          <cell r="E738" t="str">
            <v/>
          </cell>
          <cell r="Q738" t="str">
            <v/>
          </cell>
        </row>
        <row r="739">
          <cell r="E739" t="str">
            <v/>
          </cell>
          <cell r="Q739" t="str">
            <v/>
          </cell>
        </row>
        <row r="740">
          <cell r="E740" t="str">
            <v/>
          </cell>
          <cell r="Q740" t="str">
            <v/>
          </cell>
        </row>
        <row r="741">
          <cell r="E741" t="str">
            <v/>
          </cell>
          <cell r="Q741" t="str">
            <v/>
          </cell>
        </row>
        <row r="742">
          <cell r="E742" t="str">
            <v/>
          </cell>
          <cell r="Q742" t="str">
            <v/>
          </cell>
        </row>
        <row r="743">
          <cell r="E743" t="str">
            <v/>
          </cell>
          <cell r="Q743" t="str">
            <v/>
          </cell>
        </row>
        <row r="744">
          <cell r="E744" t="str">
            <v/>
          </cell>
          <cell r="Q744" t="str">
            <v/>
          </cell>
        </row>
        <row r="745">
          <cell r="E745" t="str">
            <v/>
          </cell>
          <cell r="Q745" t="str">
            <v/>
          </cell>
        </row>
        <row r="746">
          <cell r="E746" t="str">
            <v/>
          </cell>
          <cell r="Q746" t="str">
            <v/>
          </cell>
        </row>
        <row r="747">
          <cell r="E747" t="str">
            <v/>
          </cell>
          <cell r="Q747" t="str">
            <v/>
          </cell>
        </row>
        <row r="748">
          <cell r="E748" t="str">
            <v/>
          </cell>
          <cell r="Q748" t="str">
            <v/>
          </cell>
        </row>
        <row r="749">
          <cell r="E749" t="str">
            <v/>
          </cell>
          <cell r="Q749" t="str">
            <v/>
          </cell>
        </row>
        <row r="750">
          <cell r="E750" t="str">
            <v/>
          </cell>
          <cell r="Q750" t="str">
            <v/>
          </cell>
        </row>
        <row r="751">
          <cell r="E751" t="str">
            <v/>
          </cell>
          <cell r="Q751" t="str">
            <v/>
          </cell>
        </row>
        <row r="752">
          <cell r="E752" t="str">
            <v/>
          </cell>
          <cell r="Q752" t="str">
            <v/>
          </cell>
        </row>
        <row r="753">
          <cell r="E753" t="str">
            <v/>
          </cell>
          <cell r="Q753" t="str">
            <v/>
          </cell>
        </row>
        <row r="754">
          <cell r="E754" t="str">
            <v/>
          </cell>
          <cell r="Q754" t="str">
            <v/>
          </cell>
        </row>
        <row r="755">
          <cell r="E755" t="str">
            <v/>
          </cell>
          <cell r="Q755" t="str">
            <v/>
          </cell>
        </row>
        <row r="756">
          <cell r="E756" t="str">
            <v/>
          </cell>
          <cell r="Q756" t="str">
            <v/>
          </cell>
        </row>
        <row r="757">
          <cell r="E757" t="str">
            <v/>
          </cell>
          <cell r="Q757" t="str">
            <v/>
          </cell>
        </row>
        <row r="758">
          <cell r="E758" t="str">
            <v/>
          </cell>
          <cell r="Q758" t="str">
            <v/>
          </cell>
        </row>
        <row r="759">
          <cell r="E759" t="str">
            <v/>
          </cell>
          <cell r="Q759" t="str">
            <v/>
          </cell>
        </row>
        <row r="760">
          <cell r="E760" t="str">
            <v/>
          </cell>
          <cell r="Q760" t="str">
            <v/>
          </cell>
        </row>
        <row r="761">
          <cell r="E761" t="str">
            <v/>
          </cell>
          <cell r="Q761" t="str">
            <v/>
          </cell>
        </row>
        <row r="762">
          <cell r="E762" t="str">
            <v/>
          </cell>
          <cell r="Q762" t="str">
            <v/>
          </cell>
        </row>
        <row r="763">
          <cell r="E763" t="str">
            <v/>
          </cell>
          <cell r="Q763" t="str">
            <v/>
          </cell>
        </row>
        <row r="764">
          <cell r="E764" t="str">
            <v/>
          </cell>
          <cell r="Q764" t="str">
            <v/>
          </cell>
        </row>
        <row r="765">
          <cell r="E765" t="str">
            <v/>
          </cell>
          <cell r="Q765" t="str">
            <v/>
          </cell>
        </row>
        <row r="766">
          <cell r="E766" t="str">
            <v/>
          </cell>
          <cell r="Q766" t="str">
            <v/>
          </cell>
        </row>
        <row r="767">
          <cell r="E767" t="str">
            <v/>
          </cell>
          <cell r="Q767" t="str">
            <v/>
          </cell>
        </row>
        <row r="768">
          <cell r="E768" t="str">
            <v/>
          </cell>
          <cell r="Q768" t="str">
            <v/>
          </cell>
        </row>
        <row r="769">
          <cell r="E769" t="str">
            <v/>
          </cell>
          <cell r="Q769" t="str">
            <v/>
          </cell>
        </row>
        <row r="770">
          <cell r="E770" t="str">
            <v/>
          </cell>
          <cell r="Q770" t="str">
            <v/>
          </cell>
        </row>
        <row r="771">
          <cell r="E771" t="str">
            <v/>
          </cell>
          <cell r="Q771" t="str">
            <v/>
          </cell>
        </row>
        <row r="772">
          <cell r="E772" t="str">
            <v/>
          </cell>
          <cell r="Q772" t="str">
            <v/>
          </cell>
        </row>
        <row r="773">
          <cell r="E773" t="str">
            <v/>
          </cell>
          <cell r="Q773" t="str">
            <v/>
          </cell>
        </row>
        <row r="774">
          <cell r="E774" t="str">
            <v/>
          </cell>
          <cell r="Q774" t="str">
            <v/>
          </cell>
        </row>
        <row r="775">
          <cell r="E775" t="str">
            <v/>
          </cell>
          <cell r="Q775" t="str">
            <v/>
          </cell>
        </row>
        <row r="776">
          <cell r="E776" t="str">
            <v/>
          </cell>
          <cell r="Q776" t="str">
            <v/>
          </cell>
        </row>
        <row r="777">
          <cell r="E777" t="str">
            <v/>
          </cell>
          <cell r="Q777" t="str">
            <v/>
          </cell>
        </row>
        <row r="778">
          <cell r="E778" t="str">
            <v/>
          </cell>
          <cell r="Q778" t="str">
            <v/>
          </cell>
        </row>
        <row r="779">
          <cell r="E779" t="str">
            <v/>
          </cell>
          <cell r="Q779" t="str">
            <v/>
          </cell>
        </row>
        <row r="780">
          <cell r="E780" t="str">
            <v/>
          </cell>
          <cell r="Q780" t="str">
            <v/>
          </cell>
        </row>
        <row r="781">
          <cell r="E781" t="str">
            <v/>
          </cell>
          <cell r="Q781" t="str">
            <v/>
          </cell>
        </row>
        <row r="782">
          <cell r="E782" t="str">
            <v/>
          </cell>
          <cell r="Q782" t="str">
            <v/>
          </cell>
        </row>
        <row r="783">
          <cell r="E783" t="str">
            <v/>
          </cell>
          <cell r="Q783" t="str">
            <v/>
          </cell>
        </row>
        <row r="784">
          <cell r="E784" t="str">
            <v/>
          </cell>
          <cell r="Q784" t="str">
            <v/>
          </cell>
        </row>
        <row r="785">
          <cell r="E785" t="str">
            <v/>
          </cell>
          <cell r="Q785" t="str">
            <v/>
          </cell>
        </row>
        <row r="786">
          <cell r="E786" t="str">
            <v/>
          </cell>
          <cell r="Q786" t="str">
            <v/>
          </cell>
        </row>
        <row r="787">
          <cell r="E787" t="str">
            <v/>
          </cell>
          <cell r="Q787" t="str">
            <v/>
          </cell>
        </row>
        <row r="788">
          <cell r="E788" t="str">
            <v/>
          </cell>
          <cell r="Q788" t="str">
            <v/>
          </cell>
        </row>
        <row r="789">
          <cell r="E789" t="str">
            <v/>
          </cell>
          <cell r="Q789" t="str">
            <v/>
          </cell>
        </row>
        <row r="790">
          <cell r="E790" t="str">
            <v/>
          </cell>
          <cell r="Q790" t="str">
            <v/>
          </cell>
        </row>
        <row r="791">
          <cell r="E791" t="str">
            <v/>
          </cell>
          <cell r="Q791" t="str">
            <v/>
          </cell>
        </row>
        <row r="792">
          <cell r="E792" t="str">
            <v/>
          </cell>
          <cell r="Q792" t="str">
            <v/>
          </cell>
        </row>
        <row r="793">
          <cell r="E793" t="str">
            <v/>
          </cell>
          <cell r="Q793" t="str">
            <v/>
          </cell>
        </row>
        <row r="794">
          <cell r="E794" t="str">
            <v/>
          </cell>
          <cell r="Q794" t="str">
            <v/>
          </cell>
        </row>
        <row r="795">
          <cell r="E795" t="str">
            <v/>
          </cell>
          <cell r="Q795" t="str">
            <v/>
          </cell>
        </row>
        <row r="796">
          <cell r="E796" t="str">
            <v/>
          </cell>
          <cell r="Q796" t="str">
            <v/>
          </cell>
        </row>
        <row r="797">
          <cell r="E797" t="str">
            <v/>
          </cell>
          <cell r="Q797" t="str">
            <v/>
          </cell>
        </row>
        <row r="798">
          <cell r="E798" t="str">
            <v/>
          </cell>
          <cell r="Q798" t="str">
            <v/>
          </cell>
        </row>
        <row r="799">
          <cell r="E799" t="str">
            <v/>
          </cell>
          <cell r="Q799" t="str">
            <v/>
          </cell>
        </row>
        <row r="800">
          <cell r="E800" t="str">
            <v/>
          </cell>
          <cell r="Q800" t="str">
            <v/>
          </cell>
        </row>
        <row r="801">
          <cell r="E801" t="str">
            <v/>
          </cell>
          <cell r="Q801" t="str">
            <v/>
          </cell>
        </row>
        <row r="802">
          <cell r="E802" t="str">
            <v/>
          </cell>
          <cell r="Q802" t="str">
            <v/>
          </cell>
        </row>
        <row r="803">
          <cell r="E803" t="str">
            <v/>
          </cell>
          <cell r="Q803" t="str">
            <v/>
          </cell>
        </row>
        <row r="804">
          <cell r="E804" t="str">
            <v/>
          </cell>
          <cell r="Q804" t="str">
            <v/>
          </cell>
        </row>
        <row r="805">
          <cell r="E805" t="str">
            <v/>
          </cell>
          <cell r="Q805" t="str">
            <v/>
          </cell>
        </row>
        <row r="806">
          <cell r="E806" t="str">
            <v/>
          </cell>
          <cell r="Q806" t="str">
            <v/>
          </cell>
        </row>
        <row r="807">
          <cell r="E807" t="str">
            <v/>
          </cell>
          <cell r="Q807" t="str">
            <v/>
          </cell>
        </row>
        <row r="808">
          <cell r="E808" t="str">
            <v/>
          </cell>
          <cell r="Q808" t="str">
            <v/>
          </cell>
        </row>
        <row r="809">
          <cell r="E809" t="str">
            <v/>
          </cell>
          <cell r="Q809" t="str">
            <v/>
          </cell>
        </row>
        <row r="810">
          <cell r="E810" t="str">
            <v/>
          </cell>
          <cell r="Q810" t="str">
            <v/>
          </cell>
        </row>
        <row r="811">
          <cell r="E811" t="str">
            <v/>
          </cell>
          <cell r="Q811" t="str">
            <v/>
          </cell>
        </row>
        <row r="812">
          <cell r="E812" t="str">
            <v/>
          </cell>
          <cell r="Q812" t="str">
            <v/>
          </cell>
        </row>
        <row r="813">
          <cell r="E813" t="str">
            <v/>
          </cell>
          <cell r="Q813" t="str">
            <v/>
          </cell>
        </row>
        <row r="814">
          <cell r="E814" t="str">
            <v/>
          </cell>
          <cell r="Q814" t="str">
            <v/>
          </cell>
        </row>
        <row r="815">
          <cell r="E815" t="str">
            <v/>
          </cell>
          <cell r="Q815" t="str">
            <v/>
          </cell>
        </row>
        <row r="816">
          <cell r="E816" t="str">
            <v/>
          </cell>
          <cell r="Q816" t="str">
            <v/>
          </cell>
        </row>
        <row r="817">
          <cell r="E817" t="str">
            <v/>
          </cell>
          <cell r="Q817" t="str">
            <v/>
          </cell>
        </row>
        <row r="818">
          <cell r="E818" t="str">
            <v/>
          </cell>
          <cell r="Q818" t="str">
            <v/>
          </cell>
        </row>
        <row r="819">
          <cell r="E819" t="str">
            <v/>
          </cell>
          <cell r="Q819" t="str">
            <v/>
          </cell>
        </row>
        <row r="820">
          <cell r="E820" t="str">
            <v/>
          </cell>
          <cell r="Q820" t="str">
            <v/>
          </cell>
        </row>
        <row r="821">
          <cell r="E821" t="str">
            <v/>
          </cell>
          <cell r="Q821" t="str">
            <v/>
          </cell>
        </row>
        <row r="822">
          <cell r="E822" t="str">
            <v/>
          </cell>
          <cell r="Q822" t="str">
            <v/>
          </cell>
        </row>
        <row r="823">
          <cell r="E823" t="str">
            <v/>
          </cell>
          <cell r="Q823" t="str">
            <v/>
          </cell>
        </row>
        <row r="824">
          <cell r="E824" t="str">
            <v/>
          </cell>
          <cell r="Q824" t="str">
            <v/>
          </cell>
        </row>
        <row r="825">
          <cell r="E825" t="str">
            <v/>
          </cell>
          <cell r="Q825" t="str">
            <v/>
          </cell>
        </row>
        <row r="826">
          <cell r="E826" t="str">
            <v/>
          </cell>
          <cell r="Q826" t="str">
            <v/>
          </cell>
        </row>
        <row r="827">
          <cell r="E827" t="str">
            <v/>
          </cell>
          <cell r="Q827" t="str">
            <v/>
          </cell>
        </row>
        <row r="828">
          <cell r="E828" t="str">
            <v/>
          </cell>
          <cell r="Q828" t="str">
            <v/>
          </cell>
        </row>
        <row r="829">
          <cell r="E829" t="str">
            <v/>
          </cell>
          <cell r="Q829" t="str">
            <v/>
          </cell>
        </row>
        <row r="830">
          <cell r="E830" t="str">
            <v/>
          </cell>
          <cell r="Q830" t="str">
            <v/>
          </cell>
        </row>
        <row r="831">
          <cell r="E831" t="str">
            <v/>
          </cell>
          <cell r="Q831" t="str">
            <v/>
          </cell>
        </row>
        <row r="832">
          <cell r="E832" t="str">
            <v/>
          </cell>
          <cell r="Q832" t="str">
            <v/>
          </cell>
        </row>
        <row r="833">
          <cell r="E833" t="str">
            <v/>
          </cell>
          <cell r="Q833" t="str">
            <v/>
          </cell>
        </row>
        <row r="834">
          <cell r="E834" t="str">
            <v/>
          </cell>
          <cell r="Q834" t="str">
            <v/>
          </cell>
        </row>
        <row r="835">
          <cell r="E835" t="str">
            <v/>
          </cell>
          <cell r="Q835" t="str">
            <v/>
          </cell>
        </row>
        <row r="836">
          <cell r="E836" t="str">
            <v/>
          </cell>
          <cell r="Q836" t="str">
            <v/>
          </cell>
        </row>
        <row r="837">
          <cell r="E837" t="str">
            <v/>
          </cell>
          <cell r="Q837" t="str">
            <v/>
          </cell>
        </row>
        <row r="838">
          <cell r="E838" t="str">
            <v/>
          </cell>
          <cell r="Q838" t="str">
            <v/>
          </cell>
        </row>
        <row r="839">
          <cell r="E839" t="str">
            <v/>
          </cell>
          <cell r="Q839" t="str">
            <v/>
          </cell>
        </row>
        <row r="840">
          <cell r="E840" t="str">
            <v/>
          </cell>
          <cell r="Q840" t="str">
            <v/>
          </cell>
        </row>
        <row r="841">
          <cell r="E841" t="str">
            <v/>
          </cell>
          <cell r="Q841" t="str">
            <v/>
          </cell>
        </row>
        <row r="842">
          <cell r="E842" t="str">
            <v/>
          </cell>
          <cell r="Q842" t="str">
            <v/>
          </cell>
        </row>
        <row r="843">
          <cell r="E843" t="str">
            <v/>
          </cell>
          <cell r="Q843" t="str">
            <v/>
          </cell>
        </row>
        <row r="844">
          <cell r="E844" t="str">
            <v/>
          </cell>
          <cell r="Q844" t="str">
            <v/>
          </cell>
        </row>
        <row r="845">
          <cell r="E845" t="str">
            <v/>
          </cell>
          <cell r="Q845" t="str">
            <v/>
          </cell>
        </row>
        <row r="846">
          <cell r="E846" t="str">
            <v/>
          </cell>
          <cell r="Q846" t="str">
            <v/>
          </cell>
        </row>
        <row r="847">
          <cell r="E847" t="str">
            <v/>
          </cell>
          <cell r="Q847" t="str">
            <v/>
          </cell>
        </row>
        <row r="848">
          <cell r="E848" t="str">
            <v/>
          </cell>
          <cell r="Q848" t="str">
            <v/>
          </cell>
        </row>
        <row r="849">
          <cell r="E849" t="str">
            <v/>
          </cell>
          <cell r="Q849" t="str">
            <v/>
          </cell>
        </row>
        <row r="850">
          <cell r="E850" t="str">
            <v/>
          </cell>
          <cell r="Q850" t="str">
            <v/>
          </cell>
        </row>
        <row r="851">
          <cell r="E851" t="str">
            <v/>
          </cell>
          <cell r="Q851" t="str">
            <v/>
          </cell>
        </row>
        <row r="852">
          <cell r="E852" t="str">
            <v/>
          </cell>
          <cell r="Q852" t="str">
            <v/>
          </cell>
        </row>
        <row r="853">
          <cell r="E853" t="str">
            <v/>
          </cell>
          <cell r="Q853" t="str">
            <v/>
          </cell>
        </row>
        <row r="854">
          <cell r="E854" t="str">
            <v/>
          </cell>
          <cell r="Q854" t="str">
            <v/>
          </cell>
        </row>
        <row r="855">
          <cell r="E855" t="str">
            <v/>
          </cell>
          <cell r="Q855" t="str">
            <v/>
          </cell>
        </row>
        <row r="856">
          <cell r="E856" t="str">
            <v/>
          </cell>
          <cell r="Q856" t="str">
            <v/>
          </cell>
        </row>
        <row r="857">
          <cell r="E857" t="str">
            <v/>
          </cell>
          <cell r="Q857" t="str">
            <v/>
          </cell>
        </row>
        <row r="858">
          <cell r="E858" t="str">
            <v/>
          </cell>
          <cell r="Q858" t="str">
            <v/>
          </cell>
        </row>
        <row r="859">
          <cell r="E859" t="str">
            <v/>
          </cell>
          <cell r="Q859" t="str">
            <v/>
          </cell>
        </row>
        <row r="860">
          <cell r="E860" t="str">
            <v/>
          </cell>
          <cell r="Q860" t="str">
            <v/>
          </cell>
        </row>
        <row r="861">
          <cell r="E861" t="str">
            <v/>
          </cell>
          <cell r="Q861" t="str">
            <v/>
          </cell>
        </row>
        <row r="862">
          <cell r="E862" t="str">
            <v/>
          </cell>
          <cell r="Q862" t="str">
            <v/>
          </cell>
        </row>
        <row r="863">
          <cell r="E863" t="str">
            <v/>
          </cell>
          <cell r="Q863" t="str">
            <v/>
          </cell>
        </row>
        <row r="864">
          <cell r="E864" t="str">
            <v/>
          </cell>
          <cell r="Q864" t="str">
            <v/>
          </cell>
        </row>
        <row r="865">
          <cell r="E865" t="str">
            <v/>
          </cell>
          <cell r="Q865" t="str">
            <v/>
          </cell>
        </row>
        <row r="866">
          <cell r="E866" t="str">
            <v/>
          </cell>
          <cell r="Q866" t="str">
            <v/>
          </cell>
        </row>
        <row r="867">
          <cell r="E867" t="str">
            <v/>
          </cell>
          <cell r="Q867" t="str">
            <v/>
          </cell>
        </row>
        <row r="868">
          <cell r="E868" t="str">
            <v/>
          </cell>
          <cell r="Q868" t="str">
            <v/>
          </cell>
        </row>
        <row r="869">
          <cell r="E869" t="str">
            <v/>
          </cell>
          <cell r="Q869" t="str">
            <v/>
          </cell>
        </row>
        <row r="870">
          <cell r="E870" t="str">
            <v/>
          </cell>
          <cell r="Q870" t="str">
            <v/>
          </cell>
        </row>
        <row r="871">
          <cell r="E871" t="str">
            <v/>
          </cell>
          <cell r="Q871" t="str">
            <v/>
          </cell>
        </row>
        <row r="872">
          <cell r="E872" t="str">
            <v/>
          </cell>
          <cell r="Q872" t="str">
            <v/>
          </cell>
        </row>
        <row r="873">
          <cell r="E873" t="str">
            <v/>
          </cell>
          <cell r="Q873" t="str">
            <v/>
          </cell>
        </row>
        <row r="874">
          <cell r="E874" t="str">
            <v/>
          </cell>
          <cell r="Q874" t="str">
            <v/>
          </cell>
        </row>
        <row r="875">
          <cell r="E875" t="str">
            <v/>
          </cell>
          <cell r="Q875" t="str">
            <v/>
          </cell>
        </row>
        <row r="876">
          <cell r="E876" t="str">
            <v/>
          </cell>
          <cell r="Q876" t="str">
            <v/>
          </cell>
        </row>
        <row r="877">
          <cell r="E877" t="str">
            <v/>
          </cell>
          <cell r="Q877" t="str">
            <v/>
          </cell>
        </row>
        <row r="878">
          <cell r="E878" t="str">
            <v/>
          </cell>
          <cell r="Q878" t="str">
            <v/>
          </cell>
        </row>
        <row r="879">
          <cell r="E879" t="str">
            <v/>
          </cell>
          <cell r="Q879" t="str">
            <v/>
          </cell>
        </row>
        <row r="880">
          <cell r="E880" t="str">
            <v/>
          </cell>
          <cell r="Q880" t="str">
            <v/>
          </cell>
        </row>
        <row r="881">
          <cell r="E881" t="str">
            <v/>
          </cell>
          <cell r="Q881" t="str">
            <v/>
          </cell>
        </row>
        <row r="882">
          <cell r="E882" t="str">
            <v/>
          </cell>
          <cell r="Q882" t="str">
            <v/>
          </cell>
        </row>
        <row r="883">
          <cell r="E883" t="str">
            <v/>
          </cell>
          <cell r="Q883" t="str">
            <v/>
          </cell>
        </row>
        <row r="884">
          <cell r="E884" t="str">
            <v/>
          </cell>
          <cell r="Q884" t="str">
            <v/>
          </cell>
        </row>
        <row r="885">
          <cell r="E885" t="str">
            <v/>
          </cell>
          <cell r="Q885" t="str">
            <v/>
          </cell>
        </row>
        <row r="886">
          <cell r="E886" t="str">
            <v/>
          </cell>
          <cell r="Q886" t="str">
            <v/>
          </cell>
        </row>
        <row r="887">
          <cell r="E887" t="str">
            <v/>
          </cell>
          <cell r="Q887" t="str">
            <v/>
          </cell>
        </row>
        <row r="888">
          <cell r="E888" t="str">
            <v/>
          </cell>
          <cell r="Q888" t="str">
            <v/>
          </cell>
        </row>
        <row r="889">
          <cell r="E889" t="str">
            <v/>
          </cell>
          <cell r="Q889" t="str">
            <v/>
          </cell>
        </row>
        <row r="890">
          <cell r="E890" t="str">
            <v/>
          </cell>
          <cell r="Q890" t="str">
            <v/>
          </cell>
        </row>
        <row r="891">
          <cell r="E891" t="str">
            <v/>
          </cell>
          <cell r="Q891" t="str">
            <v/>
          </cell>
        </row>
        <row r="892">
          <cell r="E892" t="str">
            <v/>
          </cell>
          <cell r="Q892" t="str">
            <v/>
          </cell>
        </row>
        <row r="893">
          <cell r="E893" t="str">
            <v/>
          </cell>
          <cell r="Q893" t="str">
            <v/>
          </cell>
        </row>
        <row r="894">
          <cell r="E894" t="str">
            <v/>
          </cell>
          <cell r="Q894" t="str">
            <v/>
          </cell>
        </row>
        <row r="895">
          <cell r="E895" t="str">
            <v/>
          </cell>
          <cell r="Q895" t="str">
            <v/>
          </cell>
        </row>
        <row r="896">
          <cell r="E896" t="str">
            <v/>
          </cell>
          <cell r="Q896" t="str">
            <v/>
          </cell>
        </row>
        <row r="897">
          <cell r="E897" t="str">
            <v/>
          </cell>
          <cell r="Q897" t="str">
            <v/>
          </cell>
        </row>
        <row r="898">
          <cell r="E898" t="str">
            <v/>
          </cell>
          <cell r="Q898" t="str">
            <v/>
          </cell>
        </row>
        <row r="899">
          <cell r="E899" t="str">
            <v/>
          </cell>
          <cell r="Q899" t="str">
            <v/>
          </cell>
        </row>
        <row r="900">
          <cell r="E900" t="str">
            <v/>
          </cell>
          <cell r="Q900" t="str">
            <v/>
          </cell>
        </row>
        <row r="901">
          <cell r="E901" t="str">
            <v/>
          </cell>
          <cell r="Q901" t="str">
            <v/>
          </cell>
        </row>
        <row r="902">
          <cell r="E902" t="str">
            <v/>
          </cell>
          <cell r="Q902" t="str">
            <v/>
          </cell>
        </row>
        <row r="903">
          <cell r="E903" t="str">
            <v/>
          </cell>
          <cell r="Q903" t="str">
            <v/>
          </cell>
        </row>
        <row r="904">
          <cell r="E904" t="str">
            <v/>
          </cell>
          <cell r="Q904" t="str">
            <v/>
          </cell>
        </row>
        <row r="905">
          <cell r="E905" t="str">
            <v/>
          </cell>
          <cell r="Q905" t="str">
            <v/>
          </cell>
        </row>
        <row r="906">
          <cell r="E906" t="str">
            <v/>
          </cell>
          <cell r="Q906" t="str">
            <v/>
          </cell>
        </row>
        <row r="907">
          <cell r="E907" t="str">
            <v/>
          </cell>
          <cell r="Q907" t="str">
            <v/>
          </cell>
        </row>
        <row r="908">
          <cell r="E908" t="str">
            <v/>
          </cell>
          <cell r="Q908" t="str">
            <v/>
          </cell>
        </row>
        <row r="909">
          <cell r="E909" t="str">
            <v/>
          </cell>
          <cell r="Q909" t="str">
            <v/>
          </cell>
        </row>
        <row r="910">
          <cell r="E910" t="str">
            <v/>
          </cell>
          <cell r="Q910" t="str">
            <v/>
          </cell>
        </row>
        <row r="911">
          <cell r="E911" t="str">
            <v/>
          </cell>
          <cell r="Q911" t="str">
            <v/>
          </cell>
        </row>
        <row r="912">
          <cell r="E912" t="str">
            <v/>
          </cell>
          <cell r="Q912" t="str">
            <v/>
          </cell>
        </row>
        <row r="913">
          <cell r="E913" t="str">
            <v/>
          </cell>
          <cell r="Q913" t="str">
            <v/>
          </cell>
        </row>
        <row r="914">
          <cell r="E914" t="str">
            <v/>
          </cell>
          <cell r="Q914" t="str">
            <v/>
          </cell>
        </row>
        <row r="915">
          <cell r="E915" t="str">
            <v/>
          </cell>
          <cell r="Q915" t="str">
            <v/>
          </cell>
        </row>
        <row r="916">
          <cell r="E916" t="str">
            <v/>
          </cell>
          <cell r="Q916" t="str">
            <v/>
          </cell>
        </row>
        <row r="917">
          <cell r="E917" t="str">
            <v/>
          </cell>
          <cell r="Q917" t="str">
            <v/>
          </cell>
        </row>
        <row r="918">
          <cell r="E918" t="str">
            <v/>
          </cell>
          <cell r="Q918" t="str">
            <v/>
          </cell>
        </row>
        <row r="919">
          <cell r="E919" t="str">
            <v/>
          </cell>
          <cell r="Q919" t="str">
            <v/>
          </cell>
        </row>
        <row r="920">
          <cell r="E920" t="str">
            <v/>
          </cell>
          <cell r="Q920" t="str">
            <v/>
          </cell>
        </row>
        <row r="921">
          <cell r="E921" t="str">
            <v/>
          </cell>
          <cell r="Q921" t="str">
            <v/>
          </cell>
        </row>
        <row r="922">
          <cell r="E922" t="str">
            <v/>
          </cell>
          <cell r="Q922" t="str">
            <v/>
          </cell>
        </row>
        <row r="923">
          <cell r="E923" t="str">
            <v/>
          </cell>
          <cell r="Q923" t="str">
            <v/>
          </cell>
        </row>
        <row r="924">
          <cell r="E924" t="str">
            <v/>
          </cell>
          <cell r="Q924" t="str">
            <v/>
          </cell>
        </row>
        <row r="925">
          <cell r="E925" t="str">
            <v/>
          </cell>
          <cell r="Q925" t="str">
            <v/>
          </cell>
        </row>
        <row r="926">
          <cell r="E926" t="str">
            <v/>
          </cell>
          <cell r="Q926" t="str">
            <v/>
          </cell>
        </row>
        <row r="927">
          <cell r="E927" t="str">
            <v/>
          </cell>
          <cell r="Q927" t="str">
            <v/>
          </cell>
        </row>
        <row r="928">
          <cell r="E928" t="str">
            <v/>
          </cell>
          <cell r="Q928" t="str">
            <v/>
          </cell>
        </row>
        <row r="929">
          <cell r="E929" t="str">
            <v/>
          </cell>
          <cell r="Q929" t="str">
            <v/>
          </cell>
        </row>
        <row r="930">
          <cell r="E930" t="str">
            <v/>
          </cell>
          <cell r="Q930" t="str">
            <v/>
          </cell>
        </row>
        <row r="931">
          <cell r="E931" t="str">
            <v/>
          </cell>
          <cell r="Q931" t="str">
            <v/>
          </cell>
        </row>
        <row r="932">
          <cell r="E932" t="str">
            <v/>
          </cell>
          <cell r="Q932" t="str">
            <v/>
          </cell>
        </row>
        <row r="933">
          <cell r="E933" t="str">
            <v/>
          </cell>
          <cell r="Q933" t="str">
            <v/>
          </cell>
        </row>
        <row r="934">
          <cell r="E934" t="str">
            <v/>
          </cell>
          <cell r="Q934" t="str">
            <v/>
          </cell>
        </row>
        <row r="935">
          <cell r="E935" t="str">
            <v/>
          </cell>
          <cell r="Q935" t="str">
            <v/>
          </cell>
        </row>
        <row r="936">
          <cell r="E936" t="str">
            <v/>
          </cell>
          <cell r="Q936" t="str">
            <v/>
          </cell>
        </row>
        <row r="937">
          <cell r="E937" t="str">
            <v/>
          </cell>
          <cell r="Q937" t="str">
            <v/>
          </cell>
        </row>
        <row r="938">
          <cell r="E938" t="str">
            <v/>
          </cell>
          <cell r="Q938" t="str">
            <v/>
          </cell>
        </row>
        <row r="939">
          <cell r="E939" t="str">
            <v/>
          </cell>
          <cell r="Q939" t="str">
            <v/>
          </cell>
        </row>
        <row r="940">
          <cell r="E940" t="str">
            <v/>
          </cell>
          <cell r="Q940" t="str">
            <v/>
          </cell>
        </row>
        <row r="941">
          <cell r="E941" t="str">
            <v/>
          </cell>
          <cell r="Q941" t="str">
            <v/>
          </cell>
        </row>
        <row r="942">
          <cell r="E942" t="str">
            <v/>
          </cell>
          <cell r="Q942" t="str">
            <v/>
          </cell>
        </row>
        <row r="943">
          <cell r="E943" t="str">
            <v/>
          </cell>
          <cell r="Q943" t="str">
            <v/>
          </cell>
        </row>
        <row r="944">
          <cell r="E944" t="str">
            <v/>
          </cell>
          <cell r="Q944" t="str">
            <v/>
          </cell>
        </row>
        <row r="945">
          <cell r="E945" t="str">
            <v/>
          </cell>
          <cell r="Q945" t="str">
            <v/>
          </cell>
        </row>
        <row r="946">
          <cell r="E946" t="str">
            <v/>
          </cell>
          <cell r="Q946" t="str">
            <v/>
          </cell>
        </row>
        <row r="947">
          <cell r="E947" t="str">
            <v/>
          </cell>
          <cell r="Q947" t="str">
            <v/>
          </cell>
        </row>
        <row r="948">
          <cell r="E948" t="str">
            <v/>
          </cell>
          <cell r="Q948" t="str">
            <v/>
          </cell>
        </row>
        <row r="949">
          <cell r="E949" t="str">
            <v/>
          </cell>
          <cell r="Q949" t="str">
            <v/>
          </cell>
        </row>
        <row r="950">
          <cell r="E950" t="str">
            <v/>
          </cell>
          <cell r="Q950" t="str">
            <v/>
          </cell>
        </row>
        <row r="951">
          <cell r="E951" t="str">
            <v/>
          </cell>
          <cell r="Q951" t="str">
            <v/>
          </cell>
        </row>
        <row r="952">
          <cell r="E952" t="str">
            <v/>
          </cell>
          <cell r="Q952" t="str">
            <v/>
          </cell>
        </row>
        <row r="953">
          <cell r="E953" t="str">
            <v/>
          </cell>
          <cell r="Q953" t="str">
            <v/>
          </cell>
        </row>
        <row r="954">
          <cell r="E954" t="str">
            <v/>
          </cell>
          <cell r="Q954" t="str">
            <v/>
          </cell>
        </row>
        <row r="955">
          <cell r="E955" t="str">
            <v/>
          </cell>
          <cell r="Q955" t="str">
            <v/>
          </cell>
        </row>
        <row r="956">
          <cell r="E956" t="str">
            <v/>
          </cell>
          <cell r="Q956" t="str">
            <v/>
          </cell>
        </row>
        <row r="957">
          <cell r="E957" t="str">
            <v/>
          </cell>
          <cell r="Q957" t="str">
            <v/>
          </cell>
        </row>
        <row r="958">
          <cell r="E958" t="str">
            <v/>
          </cell>
          <cell r="Q958" t="str">
            <v/>
          </cell>
        </row>
        <row r="959">
          <cell r="E959" t="str">
            <v/>
          </cell>
          <cell r="Q959" t="str">
            <v/>
          </cell>
        </row>
        <row r="960">
          <cell r="E960" t="str">
            <v/>
          </cell>
          <cell r="Q960" t="str">
            <v/>
          </cell>
        </row>
        <row r="961">
          <cell r="E961" t="str">
            <v/>
          </cell>
          <cell r="Q961" t="str">
            <v/>
          </cell>
        </row>
        <row r="962">
          <cell r="E962" t="str">
            <v/>
          </cell>
          <cell r="Q962" t="str">
            <v/>
          </cell>
        </row>
        <row r="963">
          <cell r="E963" t="str">
            <v/>
          </cell>
          <cell r="Q963" t="str">
            <v/>
          </cell>
        </row>
        <row r="964">
          <cell r="E964" t="str">
            <v/>
          </cell>
          <cell r="Q964" t="str">
            <v/>
          </cell>
        </row>
        <row r="965">
          <cell r="E965" t="str">
            <v/>
          </cell>
          <cell r="Q965" t="str">
            <v/>
          </cell>
        </row>
        <row r="966">
          <cell r="E966" t="str">
            <v/>
          </cell>
          <cell r="Q966" t="str">
            <v/>
          </cell>
        </row>
        <row r="967">
          <cell r="E967" t="str">
            <v/>
          </cell>
          <cell r="Q967" t="str">
            <v/>
          </cell>
        </row>
        <row r="968">
          <cell r="E968" t="str">
            <v/>
          </cell>
          <cell r="Q968" t="str">
            <v/>
          </cell>
        </row>
        <row r="969">
          <cell r="E969" t="str">
            <v/>
          </cell>
          <cell r="Q969" t="str">
            <v/>
          </cell>
        </row>
        <row r="970">
          <cell r="E970" t="str">
            <v/>
          </cell>
          <cell r="Q970" t="str">
            <v/>
          </cell>
        </row>
        <row r="971">
          <cell r="E971" t="str">
            <v/>
          </cell>
          <cell r="Q971" t="str">
            <v/>
          </cell>
        </row>
        <row r="972">
          <cell r="E972" t="str">
            <v/>
          </cell>
          <cell r="Q972" t="str">
            <v/>
          </cell>
        </row>
        <row r="973">
          <cell r="E973" t="str">
            <v/>
          </cell>
          <cell r="Q973" t="str">
            <v/>
          </cell>
        </row>
        <row r="974">
          <cell r="E974" t="str">
            <v/>
          </cell>
          <cell r="Q974" t="str">
            <v/>
          </cell>
        </row>
        <row r="975">
          <cell r="E975" t="str">
            <v/>
          </cell>
          <cell r="Q975" t="str">
            <v/>
          </cell>
        </row>
        <row r="976">
          <cell r="E976" t="str">
            <v/>
          </cell>
          <cell r="Q976" t="str">
            <v/>
          </cell>
        </row>
        <row r="977">
          <cell r="E977" t="str">
            <v/>
          </cell>
          <cell r="Q977" t="str">
            <v/>
          </cell>
        </row>
        <row r="978">
          <cell r="E978" t="str">
            <v/>
          </cell>
          <cell r="Q978" t="str">
            <v/>
          </cell>
        </row>
        <row r="979">
          <cell r="E979" t="str">
            <v/>
          </cell>
          <cell r="Q979" t="str">
            <v/>
          </cell>
        </row>
        <row r="980">
          <cell r="E980" t="str">
            <v/>
          </cell>
          <cell r="Q980" t="str">
            <v/>
          </cell>
        </row>
        <row r="981">
          <cell r="E981" t="str">
            <v/>
          </cell>
          <cell r="Q981" t="str">
            <v/>
          </cell>
        </row>
        <row r="982">
          <cell r="E982" t="str">
            <v/>
          </cell>
          <cell r="Q982" t="str">
            <v/>
          </cell>
        </row>
        <row r="983">
          <cell r="E983" t="str">
            <v/>
          </cell>
          <cell r="Q983" t="str">
            <v/>
          </cell>
        </row>
        <row r="984">
          <cell r="E984" t="str">
            <v/>
          </cell>
          <cell r="Q984" t="str">
            <v/>
          </cell>
        </row>
        <row r="985">
          <cell r="E985" t="str">
            <v/>
          </cell>
          <cell r="Q985" t="str">
            <v/>
          </cell>
        </row>
        <row r="986">
          <cell r="E986" t="str">
            <v/>
          </cell>
          <cell r="Q986" t="str">
            <v/>
          </cell>
        </row>
        <row r="987">
          <cell r="E987" t="str">
            <v/>
          </cell>
          <cell r="Q987" t="str">
            <v/>
          </cell>
        </row>
        <row r="988">
          <cell r="E988" t="str">
            <v/>
          </cell>
          <cell r="Q988" t="str">
            <v/>
          </cell>
        </row>
        <row r="989">
          <cell r="E989" t="str">
            <v/>
          </cell>
          <cell r="Q989" t="str">
            <v/>
          </cell>
        </row>
        <row r="990">
          <cell r="E990" t="str">
            <v/>
          </cell>
          <cell r="Q990" t="str">
            <v/>
          </cell>
        </row>
        <row r="991">
          <cell r="E991" t="str">
            <v/>
          </cell>
          <cell r="Q991" t="str">
            <v/>
          </cell>
        </row>
        <row r="992">
          <cell r="E992" t="str">
            <v/>
          </cell>
          <cell r="Q992" t="str">
            <v/>
          </cell>
        </row>
        <row r="993">
          <cell r="E993" t="str">
            <v/>
          </cell>
          <cell r="Q993" t="str">
            <v/>
          </cell>
        </row>
        <row r="994">
          <cell r="E994" t="str">
            <v/>
          </cell>
          <cell r="Q994" t="str">
            <v/>
          </cell>
        </row>
        <row r="995">
          <cell r="E995" t="str">
            <v/>
          </cell>
          <cell r="Q995" t="str">
            <v/>
          </cell>
        </row>
        <row r="996">
          <cell r="E996" t="str">
            <v/>
          </cell>
          <cell r="Q996" t="str">
            <v/>
          </cell>
        </row>
        <row r="997">
          <cell r="E997" t="str">
            <v/>
          </cell>
          <cell r="Q997" t="str">
            <v/>
          </cell>
        </row>
        <row r="998">
          <cell r="E998" t="str">
            <v/>
          </cell>
          <cell r="Q998" t="str">
            <v/>
          </cell>
        </row>
        <row r="999">
          <cell r="E999" t="str">
            <v/>
          </cell>
          <cell r="Q999" t="str">
            <v/>
          </cell>
        </row>
        <row r="1000">
          <cell r="E1000" t="str">
            <v/>
          </cell>
          <cell r="Q1000" t="str">
            <v/>
          </cell>
        </row>
        <row r="1001">
          <cell r="E1001" t="str">
            <v/>
          </cell>
          <cell r="Q1001" t="str">
            <v/>
          </cell>
        </row>
        <row r="1002">
          <cell r="E1002" t="str">
            <v/>
          </cell>
          <cell r="Q1002" t="str">
            <v/>
          </cell>
        </row>
        <row r="1003">
          <cell r="E1003" t="str">
            <v/>
          </cell>
          <cell r="Q1003" t="str">
            <v/>
          </cell>
        </row>
        <row r="1004">
          <cell r="E1004" t="str">
            <v/>
          </cell>
          <cell r="Q1004" t="str">
            <v/>
          </cell>
        </row>
        <row r="1005">
          <cell r="E1005" t="str">
            <v/>
          </cell>
          <cell r="Q1005" t="str">
            <v/>
          </cell>
        </row>
        <row r="1006">
          <cell r="E1006" t="str">
            <v/>
          </cell>
          <cell r="Q1006" t="str">
            <v/>
          </cell>
        </row>
        <row r="1007">
          <cell r="E1007" t="str">
            <v/>
          </cell>
          <cell r="Q1007" t="str">
            <v/>
          </cell>
        </row>
        <row r="1008">
          <cell r="E1008" t="str">
            <v/>
          </cell>
          <cell r="Q1008" t="str">
            <v/>
          </cell>
        </row>
        <row r="1009">
          <cell r="E1009" t="str">
            <v/>
          </cell>
          <cell r="Q1009" t="str">
            <v/>
          </cell>
        </row>
        <row r="1010">
          <cell r="E1010" t="str">
            <v/>
          </cell>
          <cell r="Q1010" t="str">
            <v/>
          </cell>
        </row>
        <row r="1011">
          <cell r="E1011" t="str">
            <v/>
          </cell>
          <cell r="Q1011" t="str">
            <v/>
          </cell>
        </row>
        <row r="1012">
          <cell r="E1012" t="str">
            <v/>
          </cell>
          <cell r="Q1012" t="str">
            <v/>
          </cell>
        </row>
        <row r="1013">
          <cell r="E1013" t="str">
            <v/>
          </cell>
          <cell r="Q1013" t="str">
            <v/>
          </cell>
        </row>
        <row r="1014">
          <cell r="E1014" t="str">
            <v/>
          </cell>
          <cell r="Q1014" t="str">
            <v/>
          </cell>
        </row>
        <row r="1015">
          <cell r="E1015" t="str">
            <v/>
          </cell>
          <cell r="Q1015" t="str">
            <v/>
          </cell>
        </row>
        <row r="1016">
          <cell r="E1016" t="str">
            <v/>
          </cell>
          <cell r="Q1016" t="str">
            <v/>
          </cell>
        </row>
        <row r="1017">
          <cell r="E1017" t="str">
            <v/>
          </cell>
          <cell r="Q1017" t="str">
            <v/>
          </cell>
        </row>
        <row r="1018">
          <cell r="E1018" t="str">
            <v/>
          </cell>
          <cell r="Q1018" t="str">
            <v/>
          </cell>
        </row>
        <row r="1019">
          <cell r="E1019" t="str">
            <v/>
          </cell>
          <cell r="Q1019" t="str">
            <v/>
          </cell>
        </row>
        <row r="1020">
          <cell r="E1020" t="str">
            <v/>
          </cell>
          <cell r="Q1020" t="str">
            <v/>
          </cell>
        </row>
        <row r="1021">
          <cell r="E1021" t="str">
            <v/>
          </cell>
          <cell r="Q1021" t="str">
            <v/>
          </cell>
        </row>
        <row r="1022">
          <cell r="E1022" t="str">
            <v/>
          </cell>
          <cell r="Q1022" t="str">
            <v/>
          </cell>
        </row>
        <row r="1023">
          <cell r="E1023" t="str">
            <v/>
          </cell>
          <cell r="Q1023" t="str">
            <v/>
          </cell>
        </row>
        <row r="1024">
          <cell r="E1024" t="str">
            <v/>
          </cell>
          <cell r="Q1024" t="str">
            <v/>
          </cell>
        </row>
        <row r="1025">
          <cell r="E1025" t="str">
            <v/>
          </cell>
          <cell r="Q1025" t="str">
            <v/>
          </cell>
        </row>
        <row r="1026">
          <cell r="E1026" t="str">
            <v/>
          </cell>
          <cell r="Q1026" t="str">
            <v/>
          </cell>
        </row>
        <row r="1027">
          <cell r="E1027" t="str">
            <v/>
          </cell>
          <cell r="Q1027" t="str">
            <v/>
          </cell>
        </row>
        <row r="1028">
          <cell r="E1028" t="str">
            <v/>
          </cell>
          <cell r="Q1028" t="str">
            <v/>
          </cell>
        </row>
        <row r="1029">
          <cell r="E1029" t="str">
            <v/>
          </cell>
          <cell r="Q1029" t="str">
            <v/>
          </cell>
        </row>
        <row r="1030">
          <cell r="E1030" t="str">
            <v/>
          </cell>
          <cell r="Q1030" t="str">
            <v/>
          </cell>
        </row>
        <row r="1031">
          <cell r="E1031" t="str">
            <v/>
          </cell>
          <cell r="Q1031" t="str">
            <v/>
          </cell>
        </row>
        <row r="1032">
          <cell r="E1032" t="str">
            <v/>
          </cell>
          <cell r="Q1032" t="str">
            <v/>
          </cell>
        </row>
        <row r="1033">
          <cell r="E1033" t="str">
            <v/>
          </cell>
          <cell r="Q1033" t="str">
            <v/>
          </cell>
        </row>
        <row r="1034">
          <cell r="E1034" t="str">
            <v/>
          </cell>
          <cell r="Q1034" t="str">
            <v/>
          </cell>
        </row>
        <row r="1035">
          <cell r="E1035" t="str">
            <v/>
          </cell>
          <cell r="Q1035" t="str">
            <v/>
          </cell>
        </row>
        <row r="1036">
          <cell r="E1036" t="str">
            <v/>
          </cell>
          <cell r="Q1036" t="str">
            <v/>
          </cell>
        </row>
        <row r="1037">
          <cell r="E1037" t="str">
            <v/>
          </cell>
          <cell r="Q1037" t="str">
            <v/>
          </cell>
        </row>
        <row r="1038">
          <cell r="E1038" t="str">
            <v/>
          </cell>
          <cell r="Q1038" t="str">
            <v/>
          </cell>
        </row>
        <row r="1039">
          <cell r="E1039" t="str">
            <v/>
          </cell>
          <cell r="Q1039" t="str">
            <v/>
          </cell>
        </row>
        <row r="1040">
          <cell r="E1040" t="str">
            <v/>
          </cell>
          <cell r="Q1040" t="str">
            <v/>
          </cell>
        </row>
        <row r="1041">
          <cell r="E1041" t="str">
            <v/>
          </cell>
          <cell r="Q1041" t="str">
            <v/>
          </cell>
        </row>
        <row r="1042">
          <cell r="E1042" t="str">
            <v/>
          </cell>
          <cell r="Q1042" t="str">
            <v/>
          </cell>
        </row>
        <row r="1043">
          <cell r="E1043" t="str">
            <v/>
          </cell>
          <cell r="Q1043" t="str">
            <v/>
          </cell>
        </row>
        <row r="1044">
          <cell r="E1044" t="str">
            <v/>
          </cell>
          <cell r="Q1044" t="str">
            <v/>
          </cell>
        </row>
        <row r="1045">
          <cell r="E1045" t="str">
            <v/>
          </cell>
          <cell r="Q1045" t="str">
            <v/>
          </cell>
        </row>
        <row r="1046">
          <cell r="E1046" t="str">
            <v/>
          </cell>
          <cell r="Q1046" t="str">
            <v/>
          </cell>
        </row>
        <row r="1047">
          <cell r="E1047" t="str">
            <v/>
          </cell>
          <cell r="Q1047" t="str">
            <v/>
          </cell>
        </row>
        <row r="1048">
          <cell r="E1048" t="str">
            <v/>
          </cell>
          <cell r="Q1048" t="str">
            <v/>
          </cell>
        </row>
        <row r="1049">
          <cell r="E1049" t="str">
            <v/>
          </cell>
          <cell r="Q1049" t="str">
            <v/>
          </cell>
        </row>
        <row r="1050">
          <cell r="E1050" t="str">
            <v/>
          </cell>
          <cell r="Q1050" t="str">
            <v/>
          </cell>
        </row>
        <row r="1051">
          <cell r="E1051" t="str">
            <v/>
          </cell>
          <cell r="Q1051" t="str">
            <v/>
          </cell>
        </row>
        <row r="1052">
          <cell r="E1052" t="str">
            <v/>
          </cell>
          <cell r="Q1052" t="str">
            <v/>
          </cell>
        </row>
        <row r="1053">
          <cell r="E1053" t="str">
            <v/>
          </cell>
          <cell r="Q1053" t="str">
            <v/>
          </cell>
        </row>
        <row r="1054">
          <cell r="E1054" t="str">
            <v/>
          </cell>
          <cell r="Q1054" t="str">
            <v/>
          </cell>
        </row>
        <row r="1055">
          <cell r="E1055" t="str">
            <v/>
          </cell>
          <cell r="Q1055" t="str">
            <v/>
          </cell>
        </row>
        <row r="1056">
          <cell r="E1056" t="str">
            <v/>
          </cell>
          <cell r="Q1056" t="str">
            <v/>
          </cell>
        </row>
        <row r="1057">
          <cell r="E1057" t="str">
            <v/>
          </cell>
          <cell r="Q1057" t="str">
            <v/>
          </cell>
        </row>
        <row r="1058">
          <cell r="E1058" t="str">
            <v/>
          </cell>
          <cell r="Q1058" t="str">
            <v/>
          </cell>
        </row>
        <row r="1059">
          <cell r="E1059" t="str">
            <v/>
          </cell>
          <cell r="Q1059" t="str">
            <v/>
          </cell>
        </row>
        <row r="1060">
          <cell r="E1060" t="str">
            <v/>
          </cell>
          <cell r="Q1060" t="str">
            <v/>
          </cell>
        </row>
        <row r="1061">
          <cell r="E1061" t="str">
            <v/>
          </cell>
          <cell r="Q1061" t="str">
            <v/>
          </cell>
        </row>
        <row r="1062">
          <cell r="E1062" t="str">
            <v/>
          </cell>
          <cell r="Q1062" t="str">
            <v/>
          </cell>
        </row>
        <row r="1063">
          <cell r="E1063" t="str">
            <v/>
          </cell>
          <cell r="Q1063" t="str">
            <v/>
          </cell>
        </row>
        <row r="1064">
          <cell r="E1064" t="str">
            <v/>
          </cell>
          <cell r="Q1064" t="str">
            <v/>
          </cell>
        </row>
        <row r="1065">
          <cell r="E1065" t="str">
            <v/>
          </cell>
          <cell r="Q1065" t="str">
            <v/>
          </cell>
        </row>
        <row r="1066">
          <cell r="E1066" t="str">
            <v/>
          </cell>
          <cell r="Q1066" t="str">
            <v/>
          </cell>
        </row>
        <row r="1067">
          <cell r="E1067" t="str">
            <v/>
          </cell>
          <cell r="Q1067" t="str">
            <v/>
          </cell>
        </row>
        <row r="1068">
          <cell r="E1068" t="str">
            <v/>
          </cell>
          <cell r="Q1068" t="str">
            <v/>
          </cell>
        </row>
        <row r="1069">
          <cell r="E1069" t="str">
            <v/>
          </cell>
          <cell r="Q1069" t="str">
            <v/>
          </cell>
        </row>
        <row r="1070">
          <cell r="E1070" t="str">
            <v/>
          </cell>
          <cell r="Q1070" t="str">
            <v/>
          </cell>
        </row>
        <row r="1071">
          <cell r="E1071" t="str">
            <v/>
          </cell>
          <cell r="Q1071" t="str">
            <v/>
          </cell>
        </row>
        <row r="1072">
          <cell r="E1072" t="str">
            <v/>
          </cell>
          <cell r="Q1072" t="str">
            <v/>
          </cell>
        </row>
        <row r="1073">
          <cell r="E1073" t="str">
            <v/>
          </cell>
          <cell r="Q1073" t="str">
            <v/>
          </cell>
        </row>
        <row r="1074">
          <cell r="E1074" t="str">
            <v/>
          </cell>
          <cell r="Q1074" t="str">
            <v/>
          </cell>
        </row>
        <row r="1075">
          <cell r="E1075" t="str">
            <v/>
          </cell>
          <cell r="Q1075" t="str">
            <v/>
          </cell>
        </row>
        <row r="1076">
          <cell r="E1076" t="str">
            <v/>
          </cell>
          <cell r="Q1076" t="str">
            <v/>
          </cell>
        </row>
        <row r="1077">
          <cell r="E1077" t="str">
            <v/>
          </cell>
          <cell r="Q1077" t="str">
            <v/>
          </cell>
        </row>
        <row r="1078">
          <cell r="E1078" t="str">
            <v/>
          </cell>
          <cell r="Q1078" t="str">
            <v/>
          </cell>
        </row>
        <row r="1079">
          <cell r="E1079" t="str">
            <v/>
          </cell>
          <cell r="Q1079" t="str">
            <v/>
          </cell>
        </row>
        <row r="1080">
          <cell r="E1080" t="str">
            <v/>
          </cell>
          <cell r="Q1080" t="str">
            <v/>
          </cell>
        </row>
        <row r="1081">
          <cell r="E1081" t="str">
            <v/>
          </cell>
          <cell r="Q1081" t="str">
            <v/>
          </cell>
        </row>
        <row r="1082">
          <cell r="E1082" t="str">
            <v/>
          </cell>
          <cell r="Q1082" t="str">
            <v/>
          </cell>
        </row>
        <row r="1083">
          <cell r="E1083" t="str">
            <v/>
          </cell>
          <cell r="Q1083" t="str">
            <v/>
          </cell>
        </row>
        <row r="1084">
          <cell r="E1084" t="str">
            <v/>
          </cell>
          <cell r="Q1084" t="str">
            <v/>
          </cell>
        </row>
        <row r="1085">
          <cell r="E1085" t="str">
            <v/>
          </cell>
          <cell r="Q1085" t="str">
            <v/>
          </cell>
        </row>
        <row r="1086">
          <cell r="E1086" t="str">
            <v/>
          </cell>
          <cell r="Q1086" t="str">
            <v/>
          </cell>
        </row>
        <row r="1087">
          <cell r="E1087" t="str">
            <v/>
          </cell>
          <cell r="Q1087" t="str">
            <v/>
          </cell>
        </row>
        <row r="1088">
          <cell r="E1088" t="str">
            <v/>
          </cell>
          <cell r="Q1088" t="str">
            <v/>
          </cell>
        </row>
        <row r="1089">
          <cell r="E1089" t="str">
            <v/>
          </cell>
          <cell r="Q1089" t="str">
            <v/>
          </cell>
        </row>
        <row r="1090">
          <cell r="E1090" t="str">
            <v/>
          </cell>
          <cell r="Q1090" t="str">
            <v/>
          </cell>
        </row>
        <row r="1091">
          <cell r="E1091" t="str">
            <v/>
          </cell>
          <cell r="Q1091" t="str">
            <v/>
          </cell>
        </row>
        <row r="1092">
          <cell r="E1092" t="str">
            <v/>
          </cell>
          <cell r="Q1092" t="str">
            <v/>
          </cell>
        </row>
        <row r="1093">
          <cell r="E1093" t="str">
            <v/>
          </cell>
          <cell r="Q1093" t="str">
            <v/>
          </cell>
        </row>
        <row r="1094">
          <cell r="E1094" t="str">
            <v/>
          </cell>
          <cell r="Q1094" t="str">
            <v/>
          </cell>
        </row>
        <row r="1095">
          <cell r="E1095" t="str">
            <v/>
          </cell>
          <cell r="Q1095" t="str">
            <v/>
          </cell>
        </row>
        <row r="1096">
          <cell r="E1096" t="str">
            <v/>
          </cell>
          <cell r="Q1096" t="str">
            <v/>
          </cell>
        </row>
        <row r="1097">
          <cell r="E1097" t="str">
            <v/>
          </cell>
          <cell r="Q1097" t="str">
            <v/>
          </cell>
        </row>
        <row r="1098">
          <cell r="E1098" t="str">
            <v/>
          </cell>
          <cell r="Q1098" t="str">
            <v/>
          </cell>
        </row>
        <row r="1099">
          <cell r="E1099" t="str">
            <v/>
          </cell>
          <cell r="Q1099" t="str">
            <v/>
          </cell>
        </row>
        <row r="1100">
          <cell r="E1100" t="str">
            <v/>
          </cell>
          <cell r="Q1100" t="str">
            <v/>
          </cell>
        </row>
        <row r="1101">
          <cell r="E1101" t="str">
            <v/>
          </cell>
          <cell r="Q1101" t="str">
            <v/>
          </cell>
        </row>
        <row r="1102">
          <cell r="E1102" t="str">
            <v/>
          </cell>
          <cell r="Q1102" t="str">
            <v/>
          </cell>
        </row>
        <row r="1103">
          <cell r="E1103" t="str">
            <v/>
          </cell>
          <cell r="Q1103" t="str">
            <v/>
          </cell>
        </row>
        <row r="1104">
          <cell r="E1104" t="str">
            <v/>
          </cell>
          <cell r="Q1104" t="str">
            <v/>
          </cell>
        </row>
        <row r="1105">
          <cell r="E1105" t="str">
            <v/>
          </cell>
          <cell r="Q1105" t="str">
            <v/>
          </cell>
        </row>
        <row r="1106">
          <cell r="E1106" t="str">
            <v/>
          </cell>
          <cell r="Q1106" t="str">
            <v/>
          </cell>
        </row>
        <row r="1107">
          <cell r="E1107" t="str">
            <v/>
          </cell>
          <cell r="Q1107" t="str">
            <v/>
          </cell>
        </row>
        <row r="1108">
          <cell r="E1108" t="str">
            <v/>
          </cell>
          <cell r="Q1108" t="str">
            <v/>
          </cell>
        </row>
        <row r="1109">
          <cell r="E1109" t="str">
            <v/>
          </cell>
          <cell r="Q1109" t="str">
            <v/>
          </cell>
        </row>
        <row r="1110">
          <cell r="E1110" t="str">
            <v/>
          </cell>
          <cell r="Q1110" t="str">
            <v/>
          </cell>
        </row>
        <row r="1111">
          <cell r="E1111" t="str">
            <v/>
          </cell>
          <cell r="Q1111" t="str">
            <v/>
          </cell>
        </row>
        <row r="1112">
          <cell r="E1112" t="str">
            <v/>
          </cell>
          <cell r="Q1112" t="str">
            <v/>
          </cell>
        </row>
        <row r="1113">
          <cell r="E1113" t="str">
            <v/>
          </cell>
          <cell r="Q1113" t="str">
            <v/>
          </cell>
        </row>
        <row r="1114">
          <cell r="E1114" t="str">
            <v/>
          </cell>
          <cell r="Q1114" t="str">
            <v/>
          </cell>
        </row>
        <row r="1115">
          <cell r="E1115" t="str">
            <v/>
          </cell>
          <cell r="Q1115" t="str">
            <v/>
          </cell>
        </row>
        <row r="1116">
          <cell r="E1116" t="str">
            <v/>
          </cell>
          <cell r="Q1116" t="str">
            <v/>
          </cell>
        </row>
        <row r="1117">
          <cell r="E1117" t="str">
            <v/>
          </cell>
          <cell r="Q1117" t="str">
            <v/>
          </cell>
        </row>
        <row r="1118">
          <cell r="E1118" t="str">
            <v/>
          </cell>
          <cell r="Q1118" t="str">
            <v/>
          </cell>
        </row>
        <row r="1119">
          <cell r="E1119" t="str">
            <v/>
          </cell>
          <cell r="Q1119" t="str">
            <v/>
          </cell>
        </row>
        <row r="1120">
          <cell r="E1120" t="str">
            <v/>
          </cell>
          <cell r="Q1120" t="str">
            <v/>
          </cell>
        </row>
        <row r="1121">
          <cell r="E1121" t="str">
            <v/>
          </cell>
          <cell r="Q1121" t="str">
            <v/>
          </cell>
        </row>
        <row r="1122">
          <cell r="E1122" t="str">
            <v/>
          </cell>
          <cell r="Q1122" t="str">
            <v/>
          </cell>
        </row>
        <row r="1123">
          <cell r="E1123" t="str">
            <v/>
          </cell>
          <cell r="Q1123" t="str">
            <v/>
          </cell>
        </row>
        <row r="1124">
          <cell r="E1124" t="str">
            <v/>
          </cell>
          <cell r="Q1124" t="str">
            <v/>
          </cell>
        </row>
        <row r="1125">
          <cell r="E1125" t="str">
            <v/>
          </cell>
          <cell r="Q1125" t="str">
            <v/>
          </cell>
        </row>
        <row r="1126">
          <cell r="E1126" t="str">
            <v/>
          </cell>
          <cell r="Q1126" t="str">
            <v/>
          </cell>
        </row>
        <row r="1127">
          <cell r="E1127" t="str">
            <v/>
          </cell>
          <cell r="Q1127" t="str">
            <v/>
          </cell>
        </row>
        <row r="1128">
          <cell r="E1128" t="str">
            <v/>
          </cell>
          <cell r="Q1128" t="str">
            <v/>
          </cell>
        </row>
        <row r="1129">
          <cell r="E1129" t="str">
            <v/>
          </cell>
          <cell r="Q1129" t="str">
            <v/>
          </cell>
        </row>
        <row r="1130">
          <cell r="E1130" t="str">
            <v/>
          </cell>
          <cell r="Q1130" t="str">
            <v/>
          </cell>
        </row>
        <row r="1131">
          <cell r="E1131" t="str">
            <v/>
          </cell>
          <cell r="Q1131" t="str">
            <v/>
          </cell>
        </row>
        <row r="1132">
          <cell r="E1132" t="str">
            <v/>
          </cell>
          <cell r="Q1132" t="str">
            <v/>
          </cell>
        </row>
        <row r="1133">
          <cell r="E1133" t="str">
            <v/>
          </cell>
          <cell r="Q1133" t="str">
            <v/>
          </cell>
        </row>
        <row r="1134">
          <cell r="E1134" t="str">
            <v/>
          </cell>
          <cell r="Q1134" t="str">
            <v/>
          </cell>
        </row>
        <row r="1135">
          <cell r="E1135" t="str">
            <v/>
          </cell>
          <cell r="Q1135" t="str">
            <v/>
          </cell>
        </row>
        <row r="1136">
          <cell r="E1136" t="str">
            <v/>
          </cell>
          <cell r="Q1136" t="str">
            <v/>
          </cell>
        </row>
        <row r="1137">
          <cell r="E1137" t="str">
            <v/>
          </cell>
          <cell r="Q1137" t="str">
            <v/>
          </cell>
        </row>
        <row r="1138">
          <cell r="E1138" t="str">
            <v/>
          </cell>
          <cell r="Q1138" t="str">
            <v/>
          </cell>
        </row>
        <row r="1139">
          <cell r="E1139" t="str">
            <v/>
          </cell>
          <cell r="Q1139" t="str">
            <v/>
          </cell>
        </row>
        <row r="1140">
          <cell r="E1140" t="str">
            <v/>
          </cell>
          <cell r="Q1140" t="str">
            <v/>
          </cell>
        </row>
        <row r="1141">
          <cell r="E1141" t="str">
            <v/>
          </cell>
          <cell r="Q1141" t="str">
            <v/>
          </cell>
        </row>
        <row r="1142">
          <cell r="E1142" t="str">
            <v/>
          </cell>
          <cell r="Q1142" t="str">
            <v/>
          </cell>
        </row>
        <row r="1143">
          <cell r="E1143" t="str">
            <v/>
          </cell>
          <cell r="Q1143" t="str">
            <v/>
          </cell>
        </row>
        <row r="1144">
          <cell r="E1144" t="str">
            <v/>
          </cell>
          <cell r="Q1144" t="str">
            <v/>
          </cell>
        </row>
        <row r="1145">
          <cell r="E1145" t="str">
            <v/>
          </cell>
          <cell r="Q1145" t="str">
            <v/>
          </cell>
        </row>
        <row r="1146">
          <cell r="E1146" t="str">
            <v/>
          </cell>
          <cell r="Q1146" t="str">
            <v/>
          </cell>
        </row>
        <row r="1147">
          <cell r="E1147" t="str">
            <v/>
          </cell>
          <cell r="Q1147" t="str">
            <v/>
          </cell>
        </row>
        <row r="1148">
          <cell r="E1148" t="str">
            <v/>
          </cell>
          <cell r="Q1148" t="str">
            <v/>
          </cell>
        </row>
        <row r="1149">
          <cell r="E1149" t="str">
            <v/>
          </cell>
          <cell r="Q1149" t="str">
            <v/>
          </cell>
        </row>
        <row r="1150">
          <cell r="E1150" t="str">
            <v/>
          </cell>
          <cell r="Q1150" t="str">
            <v/>
          </cell>
        </row>
        <row r="1151">
          <cell r="E1151" t="str">
            <v/>
          </cell>
          <cell r="Q1151" t="str">
            <v/>
          </cell>
        </row>
        <row r="1152">
          <cell r="E1152" t="str">
            <v/>
          </cell>
          <cell r="Q1152" t="str">
            <v/>
          </cell>
        </row>
        <row r="1153">
          <cell r="E1153" t="str">
            <v/>
          </cell>
          <cell r="Q1153" t="str">
            <v/>
          </cell>
        </row>
        <row r="1154">
          <cell r="E1154" t="str">
            <v/>
          </cell>
          <cell r="Q1154" t="str">
            <v/>
          </cell>
        </row>
        <row r="1155">
          <cell r="E1155" t="str">
            <v/>
          </cell>
          <cell r="Q1155" t="str">
            <v/>
          </cell>
        </row>
        <row r="1156">
          <cell r="E1156" t="str">
            <v/>
          </cell>
          <cell r="Q1156" t="str">
            <v/>
          </cell>
        </row>
        <row r="1157">
          <cell r="E1157" t="str">
            <v/>
          </cell>
          <cell r="Q1157" t="str">
            <v/>
          </cell>
        </row>
        <row r="1158">
          <cell r="E1158" t="str">
            <v/>
          </cell>
          <cell r="Q1158" t="str">
            <v/>
          </cell>
        </row>
        <row r="1159">
          <cell r="E1159" t="str">
            <v/>
          </cell>
          <cell r="Q1159" t="str">
            <v/>
          </cell>
        </row>
        <row r="1160">
          <cell r="E1160" t="str">
            <v/>
          </cell>
          <cell r="Q1160" t="str">
            <v/>
          </cell>
        </row>
        <row r="1161">
          <cell r="E1161" t="str">
            <v/>
          </cell>
          <cell r="Q1161" t="str">
            <v/>
          </cell>
        </row>
        <row r="1162">
          <cell r="E1162" t="str">
            <v/>
          </cell>
          <cell r="Q1162" t="str">
            <v/>
          </cell>
        </row>
        <row r="1163">
          <cell r="E1163" t="str">
            <v/>
          </cell>
          <cell r="Q1163" t="str">
            <v/>
          </cell>
        </row>
        <row r="1164">
          <cell r="E1164" t="str">
            <v/>
          </cell>
          <cell r="Q1164" t="str">
            <v/>
          </cell>
        </row>
        <row r="1165">
          <cell r="E1165" t="str">
            <v/>
          </cell>
          <cell r="Q1165" t="str">
            <v/>
          </cell>
        </row>
        <row r="1166">
          <cell r="E1166" t="str">
            <v/>
          </cell>
          <cell r="Q1166" t="str">
            <v/>
          </cell>
        </row>
        <row r="1167">
          <cell r="E1167" t="str">
            <v/>
          </cell>
          <cell r="Q1167" t="str">
            <v/>
          </cell>
        </row>
        <row r="1168">
          <cell r="E1168" t="str">
            <v/>
          </cell>
          <cell r="Q1168" t="str">
            <v/>
          </cell>
        </row>
        <row r="1169">
          <cell r="E1169" t="str">
            <v/>
          </cell>
          <cell r="Q1169" t="str">
            <v/>
          </cell>
        </row>
        <row r="1170">
          <cell r="E1170" t="str">
            <v/>
          </cell>
          <cell r="Q1170" t="str">
            <v/>
          </cell>
        </row>
        <row r="1171">
          <cell r="E1171" t="str">
            <v/>
          </cell>
          <cell r="Q1171" t="str">
            <v/>
          </cell>
        </row>
        <row r="1172">
          <cell r="E1172" t="str">
            <v/>
          </cell>
          <cell r="Q1172" t="str">
            <v/>
          </cell>
        </row>
        <row r="1173">
          <cell r="E1173" t="str">
            <v/>
          </cell>
          <cell r="Q1173" t="str">
            <v/>
          </cell>
        </row>
        <row r="1174">
          <cell r="E1174" t="str">
            <v/>
          </cell>
          <cell r="Q1174" t="str">
            <v/>
          </cell>
        </row>
        <row r="1175">
          <cell r="E1175" t="str">
            <v/>
          </cell>
          <cell r="Q1175" t="str">
            <v/>
          </cell>
        </row>
        <row r="1176">
          <cell r="E1176" t="str">
            <v/>
          </cell>
          <cell r="Q1176" t="str">
            <v/>
          </cell>
        </row>
        <row r="1177">
          <cell r="E1177" t="str">
            <v/>
          </cell>
          <cell r="Q1177" t="str">
            <v/>
          </cell>
        </row>
        <row r="1178">
          <cell r="E1178" t="str">
            <v/>
          </cell>
          <cell r="Q1178" t="str">
            <v/>
          </cell>
        </row>
        <row r="1179">
          <cell r="E1179" t="str">
            <v/>
          </cell>
          <cell r="Q1179" t="str">
            <v/>
          </cell>
        </row>
        <row r="1180">
          <cell r="E1180" t="str">
            <v/>
          </cell>
          <cell r="Q1180" t="str">
            <v/>
          </cell>
        </row>
        <row r="1181">
          <cell r="E1181" t="str">
            <v/>
          </cell>
          <cell r="Q1181" t="str">
            <v/>
          </cell>
        </row>
        <row r="1182">
          <cell r="E1182" t="str">
            <v/>
          </cell>
          <cell r="Q1182" t="str">
            <v/>
          </cell>
        </row>
        <row r="1183">
          <cell r="E1183" t="str">
            <v/>
          </cell>
          <cell r="Q1183" t="str">
            <v/>
          </cell>
        </row>
        <row r="1184">
          <cell r="E1184" t="str">
            <v/>
          </cell>
          <cell r="Q1184" t="str">
            <v/>
          </cell>
        </row>
        <row r="1185">
          <cell r="E1185" t="str">
            <v/>
          </cell>
          <cell r="Q1185" t="str">
            <v/>
          </cell>
        </row>
        <row r="1186">
          <cell r="E1186" t="str">
            <v/>
          </cell>
          <cell r="Q1186" t="str">
            <v/>
          </cell>
        </row>
        <row r="1187">
          <cell r="E1187" t="str">
            <v/>
          </cell>
          <cell r="Q1187" t="str">
            <v/>
          </cell>
        </row>
        <row r="1188">
          <cell r="E1188" t="str">
            <v/>
          </cell>
          <cell r="Q1188" t="str">
            <v/>
          </cell>
        </row>
        <row r="1189">
          <cell r="E1189" t="str">
            <v/>
          </cell>
          <cell r="Q1189" t="str">
            <v/>
          </cell>
        </row>
        <row r="1190">
          <cell r="E1190" t="str">
            <v/>
          </cell>
          <cell r="Q1190" t="str">
            <v/>
          </cell>
        </row>
        <row r="1191">
          <cell r="E1191" t="str">
            <v/>
          </cell>
          <cell r="Q1191" t="str">
            <v/>
          </cell>
        </row>
        <row r="1192">
          <cell r="E1192" t="str">
            <v/>
          </cell>
          <cell r="Q1192" t="str">
            <v/>
          </cell>
        </row>
        <row r="1193">
          <cell r="E1193" t="str">
            <v/>
          </cell>
          <cell r="Q1193" t="str">
            <v/>
          </cell>
        </row>
        <row r="1194">
          <cell r="E1194" t="str">
            <v/>
          </cell>
          <cell r="Q1194" t="str">
            <v/>
          </cell>
        </row>
        <row r="1195">
          <cell r="E1195" t="str">
            <v/>
          </cell>
          <cell r="Q1195" t="str">
            <v/>
          </cell>
        </row>
        <row r="1196">
          <cell r="E1196" t="str">
            <v/>
          </cell>
          <cell r="Q1196" t="str">
            <v/>
          </cell>
        </row>
        <row r="1197">
          <cell r="E1197" t="str">
            <v/>
          </cell>
          <cell r="Q1197" t="str">
            <v/>
          </cell>
        </row>
        <row r="1198">
          <cell r="E1198" t="str">
            <v/>
          </cell>
          <cell r="Q1198" t="str">
            <v/>
          </cell>
        </row>
        <row r="1199">
          <cell r="E1199" t="str">
            <v/>
          </cell>
          <cell r="Q1199" t="str">
            <v/>
          </cell>
        </row>
        <row r="1200">
          <cell r="E1200" t="str">
            <v/>
          </cell>
          <cell r="Q1200" t="str">
            <v/>
          </cell>
        </row>
        <row r="1201">
          <cell r="E1201" t="str">
            <v/>
          </cell>
          <cell r="Q1201" t="str">
            <v/>
          </cell>
        </row>
        <row r="1202">
          <cell r="E1202" t="str">
            <v/>
          </cell>
          <cell r="Q1202" t="str">
            <v/>
          </cell>
        </row>
        <row r="1203">
          <cell r="E1203" t="str">
            <v/>
          </cell>
          <cell r="Q1203" t="str">
            <v/>
          </cell>
        </row>
        <row r="1204">
          <cell r="E1204" t="str">
            <v/>
          </cell>
          <cell r="Q1204" t="str">
            <v/>
          </cell>
        </row>
        <row r="1205">
          <cell r="E1205" t="str">
            <v/>
          </cell>
          <cell r="Q1205" t="str">
            <v/>
          </cell>
        </row>
        <row r="1206">
          <cell r="E1206" t="str">
            <v/>
          </cell>
          <cell r="Q1206" t="str">
            <v/>
          </cell>
        </row>
        <row r="1207">
          <cell r="E1207" t="str">
            <v/>
          </cell>
          <cell r="Q1207" t="str">
            <v/>
          </cell>
        </row>
        <row r="1208">
          <cell r="E1208" t="str">
            <v/>
          </cell>
          <cell r="Q1208" t="str">
            <v/>
          </cell>
        </row>
        <row r="1209">
          <cell r="E1209" t="str">
            <v/>
          </cell>
          <cell r="Q1209" t="str">
            <v/>
          </cell>
        </row>
        <row r="1210">
          <cell r="E1210" t="str">
            <v/>
          </cell>
          <cell r="Q1210" t="str">
            <v/>
          </cell>
        </row>
        <row r="1211">
          <cell r="E1211" t="str">
            <v/>
          </cell>
          <cell r="Q1211" t="str">
            <v/>
          </cell>
        </row>
        <row r="1212">
          <cell r="E1212" t="str">
            <v/>
          </cell>
          <cell r="Q1212" t="str">
            <v/>
          </cell>
        </row>
        <row r="1213">
          <cell r="E1213" t="str">
            <v/>
          </cell>
          <cell r="Q1213" t="str">
            <v/>
          </cell>
        </row>
        <row r="1214">
          <cell r="E1214" t="str">
            <v/>
          </cell>
          <cell r="Q1214" t="str">
            <v/>
          </cell>
        </row>
        <row r="1215">
          <cell r="E1215" t="str">
            <v/>
          </cell>
          <cell r="Q1215" t="str">
            <v/>
          </cell>
        </row>
        <row r="1216">
          <cell r="E1216" t="str">
            <v/>
          </cell>
          <cell r="Q1216" t="str">
            <v/>
          </cell>
        </row>
        <row r="1217">
          <cell r="E1217" t="str">
            <v/>
          </cell>
          <cell r="Q1217" t="str">
            <v/>
          </cell>
        </row>
        <row r="1218">
          <cell r="E1218" t="str">
            <v/>
          </cell>
          <cell r="Q1218" t="str">
            <v/>
          </cell>
        </row>
        <row r="1219">
          <cell r="E1219" t="str">
            <v/>
          </cell>
          <cell r="Q1219" t="str">
            <v/>
          </cell>
        </row>
        <row r="1220">
          <cell r="E1220" t="str">
            <v/>
          </cell>
          <cell r="Q1220" t="str">
            <v/>
          </cell>
        </row>
        <row r="1221">
          <cell r="E1221" t="str">
            <v/>
          </cell>
          <cell r="Q1221" t="str">
            <v/>
          </cell>
        </row>
        <row r="1222">
          <cell r="E1222" t="str">
            <v/>
          </cell>
          <cell r="Q1222" t="str">
            <v/>
          </cell>
        </row>
        <row r="1223">
          <cell r="E1223" t="str">
            <v/>
          </cell>
          <cell r="Q1223" t="str">
            <v/>
          </cell>
        </row>
        <row r="1224">
          <cell r="E1224" t="str">
            <v/>
          </cell>
          <cell r="Q1224" t="str">
            <v/>
          </cell>
        </row>
        <row r="1225">
          <cell r="E1225" t="str">
            <v/>
          </cell>
          <cell r="Q1225" t="str">
            <v/>
          </cell>
        </row>
        <row r="1226">
          <cell r="E1226" t="str">
            <v/>
          </cell>
          <cell r="Q1226" t="str">
            <v/>
          </cell>
        </row>
        <row r="1227">
          <cell r="E1227" t="str">
            <v/>
          </cell>
          <cell r="Q1227" t="str">
            <v/>
          </cell>
        </row>
        <row r="1228">
          <cell r="E1228" t="str">
            <v/>
          </cell>
          <cell r="Q1228" t="str">
            <v/>
          </cell>
        </row>
        <row r="1229">
          <cell r="E1229" t="str">
            <v/>
          </cell>
          <cell r="Q1229" t="str">
            <v/>
          </cell>
        </row>
        <row r="1230">
          <cell r="E1230" t="str">
            <v/>
          </cell>
          <cell r="Q1230" t="str">
            <v/>
          </cell>
        </row>
        <row r="1231">
          <cell r="E1231" t="str">
            <v/>
          </cell>
          <cell r="Q1231" t="str">
            <v/>
          </cell>
        </row>
        <row r="1232">
          <cell r="E1232" t="str">
            <v/>
          </cell>
          <cell r="Q1232" t="str">
            <v/>
          </cell>
        </row>
        <row r="1233">
          <cell r="E1233" t="str">
            <v/>
          </cell>
          <cell r="Q1233" t="str">
            <v/>
          </cell>
        </row>
        <row r="1234">
          <cell r="E1234" t="str">
            <v/>
          </cell>
          <cell r="Q1234" t="str">
            <v/>
          </cell>
        </row>
        <row r="1235">
          <cell r="E1235" t="str">
            <v/>
          </cell>
          <cell r="Q1235" t="str">
            <v/>
          </cell>
        </row>
        <row r="1236">
          <cell r="E1236" t="str">
            <v/>
          </cell>
          <cell r="Q1236" t="str">
            <v/>
          </cell>
        </row>
        <row r="1237">
          <cell r="E1237" t="str">
            <v/>
          </cell>
          <cell r="Q1237" t="str">
            <v/>
          </cell>
        </row>
        <row r="1238">
          <cell r="E1238" t="str">
            <v/>
          </cell>
          <cell r="Q1238" t="str">
            <v/>
          </cell>
        </row>
        <row r="1239">
          <cell r="E1239" t="str">
            <v/>
          </cell>
          <cell r="Q1239" t="str">
            <v/>
          </cell>
        </row>
        <row r="1240">
          <cell r="E1240" t="str">
            <v/>
          </cell>
          <cell r="Q1240" t="str">
            <v/>
          </cell>
        </row>
        <row r="1241">
          <cell r="E1241" t="str">
            <v/>
          </cell>
          <cell r="Q1241" t="str">
            <v/>
          </cell>
        </row>
        <row r="1242">
          <cell r="E1242" t="str">
            <v/>
          </cell>
          <cell r="Q1242" t="str">
            <v/>
          </cell>
        </row>
        <row r="1243">
          <cell r="E1243" t="str">
            <v/>
          </cell>
          <cell r="Q1243" t="str">
            <v/>
          </cell>
        </row>
        <row r="1244">
          <cell r="E1244" t="str">
            <v/>
          </cell>
          <cell r="Q1244" t="str">
            <v/>
          </cell>
        </row>
        <row r="1245">
          <cell r="E1245" t="str">
            <v/>
          </cell>
          <cell r="Q1245" t="str">
            <v/>
          </cell>
        </row>
        <row r="1246">
          <cell r="E1246" t="str">
            <v/>
          </cell>
          <cell r="Q1246" t="str">
            <v/>
          </cell>
        </row>
        <row r="1247">
          <cell r="E1247" t="str">
            <v/>
          </cell>
          <cell r="Q1247" t="str">
            <v/>
          </cell>
        </row>
        <row r="1248">
          <cell r="E1248" t="str">
            <v/>
          </cell>
          <cell r="Q1248" t="str">
            <v/>
          </cell>
        </row>
        <row r="1249">
          <cell r="E1249" t="str">
            <v/>
          </cell>
          <cell r="Q1249" t="str">
            <v/>
          </cell>
        </row>
        <row r="1250">
          <cell r="E1250" t="str">
            <v/>
          </cell>
          <cell r="Q1250" t="str">
            <v/>
          </cell>
        </row>
        <row r="1251">
          <cell r="E1251" t="str">
            <v/>
          </cell>
          <cell r="Q1251" t="str">
            <v/>
          </cell>
        </row>
        <row r="1252">
          <cell r="E1252" t="str">
            <v/>
          </cell>
          <cell r="Q1252" t="str">
            <v/>
          </cell>
        </row>
        <row r="1253">
          <cell r="E1253" t="str">
            <v/>
          </cell>
          <cell r="Q1253" t="str">
            <v/>
          </cell>
        </row>
        <row r="1254">
          <cell r="E1254" t="str">
            <v/>
          </cell>
          <cell r="Q1254" t="str">
            <v/>
          </cell>
        </row>
        <row r="1255">
          <cell r="E1255" t="str">
            <v/>
          </cell>
          <cell r="Q1255" t="str">
            <v/>
          </cell>
        </row>
        <row r="1256">
          <cell r="E1256" t="str">
            <v/>
          </cell>
          <cell r="Q1256" t="str">
            <v/>
          </cell>
        </row>
        <row r="1257">
          <cell r="E1257" t="str">
            <v/>
          </cell>
          <cell r="Q1257" t="str">
            <v/>
          </cell>
        </row>
        <row r="1258">
          <cell r="E1258" t="str">
            <v/>
          </cell>
          <cell r="Q1258" t="str">
            <v/>
          </cell>
        </row>
        <row r="1259">
          <cell r="E1259" t="str">
            <v/>
          </cell>
          <cell r="Q1259" t="str">
            <v/>
          </cell>
        </row>
        <row r="1260">
          <cell r="E1260" t="str">
            <v/>
          </cell>
          <cell r="Q1260" t="str">
            <v/>
          </cell>
        </row>
        <row r="1261">
          <cell r="E1261" t="str">
            <v/>
          </cell>
          <cell r="Q1261" t="str">
            <v/>
          </cell>
        </row>
        <row r="1262">
          <cell r="E1262" t="str">
            <v/>
          </cell>
          <cell r="Q1262" t="str">
            <v/>
          </cell>
        </row>
        <row r="1263">
          <cell r="E1263" t="str">
            <v/>
          </cell>
          <cell r="Q1263" t="str">
            <v/>
          </cell>
        </row>
        <row r="1264">
          <cell r="E1264" t="str">
            <v/>
          </cell>
          <cell r="Q1264" t="str">
            <v/>
          </cell>
        </row>
        <row r="1265">
          <cell r="E1265" t="str">
            <v/>
          </cell>
          <cell r="Q1265" t="str">
            <v/>
          </cell>
        </row>
        <row r="1266">
          <cell r="E1266" t="str">
            <v/>
          </cell>
          <cell r="Q1266" t="str">
            <v/>
          </cell>
        </row>
        <row r="1267">
          <cell r="E1267" t="str">
            <v/>
          </cell>
          <cell r="Q1267" t="str">
            <v/>
          </cell>
        </row>
        <row r="1268">
          <cell r="E1268" t="str">
            <v/>
          </cell>
          <cell r="Q1268" t="str">
            <v/>
          </cell>
        </row>
        <row r="1269">
          <cell r="E1269" t="str">
            <v/>
          </cell>
          <cell r="Q1269" t="str">
            <v/>
          </cell>
        </row>
        <row r="1270">
          <cell r="E1270" t="str">
            <v/>
          </cell>
          <cell r="Q1270" t="str">
            <v/>
          </cell>
        </row>
        <row r="1271">
          <cell r="E1271" t="str">
            <v/>
          </cell>
          <cell r="Q1271" t="str">
            <v/>
          </cell>
        </row>
        <row r="1272">
          <cell r="E1272" t="str">
            <v/>
          </cell>
          <cell r="Q1272" t="str">
            <v/>
          </cell>
        </row>
        <row r="1273">
          <cell r="E1273" t="str">
            <v/>
          </cell>
          <cell r="Q1273" t="str">
            <v/>
          </cell>
        </row>
        <row r="1274">
          <cell r="E1274" t="str">
            <v/>
          </cell>
          <cell r="Q1274" t="str">
            <v/>
          </cell>
        </row>
        <row r="1275">
          <cell r="E1275" t="str">
            <v/>
          </cell>
          <cell r="Q1275" t="str">
            <v/>
          </cell>
        </row>
        <row r="1276">
          <cell r="E1276" t="str">
            <v/>
          </cell>
          <cell r="Q1276" t="str">
            <v/>
          </cell>
        </row>
        <row r="1277">
          <cell r="E1277" t="str">
            <v/>
          </cell>
          <cell r="Q1277" t="str">
            <v/>
          </cell>
        </row>
        <row r="1278">
          <cell r="E1278" t="str">
            <v/>
          </cell>
          <cell r="Q1278" t="str">
            <v/>
          </cell>
        </row>
        <row r="1279">
          <cell r="E1279" t="str">
            <v/>
          </cell>
          <cell r="Q1279" t="str">
            <v/>
          </cell>
        </row>
        <row r="1280">
          <cell r="E1280" t="str">
            <v/>
          </cell>
          <cell r="Q1280" t="str">
            <v/>
          </cell>
        </row>
        <row r="1281">
          <cell r="E1281" t="str">
            <v/>
          </cell>
          <cell r="Q1281" t="str">
            <v/>
          </cell>
        </row>
        <row r="1282">
          <cell r="E1282" t="str">
            <v/>
          </cell>
          <cell r="Q1282" t="str">
            <v/>
          </cell>
        </row>
        <row r="1283">
          <cell r="E1283" t="str">
            <v/>
          </cell>
          <cell r="Q1283" t="str">
            <v/>
          </cell>
        </row>
        <row r="1284">
          <cell r="E1284" t="str">
            <v/>
          </cell>
          <cell r="Q1284" t="str">
            <v/>
          </cell>
        </row>
        <row r="1285">
          <cell r="E1285" t="str">
            <v/>
          </cell>
          <cell r="Q1285" t="str">
            <v/>
          </cell>
        </row>
        <row r="1286">
          <cell r="E1286" t="str">
            <v/>
          </cell>
          <cell r="Q1286" t="str">
            <v/>
          </cell>
        </row>
        <row r="1287">
          <cell r="E1287" t="str">
            <v/>
          </cell>
          <cell r="Q1287" t="str">
            <v/>
          </cell>
        </row>
        <row r="1288">
          <cell r="E1288" t="str">
            <v/>
          </cell>
          <cell r="Q1288" t="str">
            <v/>
          </cell>
        </row>
        <row r="1289">
          <cell r="E1289" t="str">
            <v/>
          </cell>
          <cell r="Q1289" t="str">
            <v/>
          </cell>
        </row>
        <row r="1290">
          <cell r="E1290" t="str">
            <v/>
          </cell>
          <cell r="Q1290" t="str">
            <v/>
          </cell>
        </row>
        <row r="1291">
          <cell r="E1291" t="str">
            <v/>
          </cell>
          <cell r="Q1291" t="str">
            <v/>
          </cell>
        </row>
        <row r="1292">
          <cell r="E1292" t="str">
            <v/>
          </cell>
          <cell r="Q1292" t="str">
            <v/>
          </cell>
        </row>
        <row r="1293">
          <cell r="E1293" t="str">
            <v/>
          </cell>
          <cell r="Q1293" t="str">
            <v/>
          </cell>
        </row>
        <row r="1294">
          <cell r="E1294" t="str">
            <v/>
          </cell>
          <cell r="Q1294" t="str">
            <v/>
          </cell>
        </row>
        <row r="1295">
          <cell r="E1295" t="str">
            <v/>
          </cell>
          <cell r="Q1295" t="str">
            <v/>
          </cell>
        </row>
        <row r="1296">
          <cell r="E1296" t="str">
            <v/>
          </cell>
          <cell r="Q1296" t="str">
            <v/>
          </cell>
        </row>
        <row r="1297">
          <cell r="E1297" t="str">
            <v/>
          </cell>
          <cell r="Q1297" t="str">
            <v/>
          </cell>
        </row>
        <row r="1298">
          <cell r="E1298" t="str">
            <v/>
          </cell>
          <cell r="Q1298" t="str">
            <v/>
          </cell>
        </row>
        <row r="1299">
          <cell r="E1299" t="str">
            <v/>
          </cell>
          <cell r="Q1299" t="str">
            <v/>
          </cell>
        </row>
        <row r="1300">
          <cell r="E1300" t="str">
            <v/>
          </cell>
          <cell r="Q1300" t="str">
            <v/>
          </cell>
        </row>
        <row r="1301">
          <cell r="E1301" t="str">
            <v/>
          </cell>
          <cell r="Q1301" t="str">
            <v/>
          </cell>
        </row>
        <row r="1302">
          <cell r="E1302" t="str">
            <v/>
          </cell>
          <cell r="Q1302" t="str">
            <v/>
          </cell>
        </row>
        <row r="1303">
          <cell r="E1303" t="str">
            <v/>
          </cell>
          <cell r="Q1303" t="str">
            <v/>
          </cell>
        </row>
        <row r="1304">
          <cell r="E1304" t="str">
            <v/>
          </cell>
          <cell r="Q1304" t="str">
            <v/>
          </cell>
        </row>
        <row r="1305">
          <cell r="E1305" t="str">
            <v/>
          </cell>
          <cell r="Q1305" t="str">
            <v/>
          </cell>
        </row>
        <row r="1306">
          <cell r="E1306" t="str">
            <v/>
          </cell>
          <cell r="Q1306" t="str">
            <v/>
          </cell>
        </row>
        <row r="1307">
          <cell r="E1307" t="str">
            <v/>
          </cell>
          <cell r="Q1307" t="str">
            <v/>
          </cell>
        </row>
        <row r="1308">
          <cell r="E1308" t="str">
            <v/>
          </cell>
          <cell r="Q1308" t="str">
            <v/>
          </cell>
        </row>
        <row r="1309">
          <cell r="E1309" t="str">
            <v/>
          </cell>
          <cell r="Q1309" t="str">
            <v/>
          </cell>
        </row>
        <row r="1310">
          <cell r="E1310" t="str">
            <v/>
          </cell>
          <cell r="Q1310" t="str">
            <v/>
          </cell>
        </row>
        <row r="1311">
          <cell r="E1311" t="str">
            <v/>
          </cell>
          <cell r="Q1311" t="str">
            <v/>
          </cell>
        </row>
        <row r="1312">
          <cell r="E1312" t="str">
            <v/>
          </cell>
          <cell r="Q1312" t="str">
            <v/>
          </cell>
        </row>
        <row r="1313">
          <cell r="E1313" t="str">
            <v/>
          </cell>
          <cell r="Q1313" t="str">
            <v/>
          </cell>
        </row>
        <row r="1314">
          <cell r="E1314" t="str">
            <v/>
          </cell>
          <cell r="Q1314" t="str">
            <v/>
          </cell>
        </row>
        <row r="1315">
          <cell r="E1315" t="str">
            <v/>
          </cell>
          <cell r="Q1315" t="str">
            <v/>
          </cell>
        </row>
        <row r="1316">
          <cell r="E1316" t="str">
            <v/>
          </cell>
          <cell r="Q1316" t="str">
            <v/>
          </cell>
        </row>
        <row r="1317">
          <cell r="E1317" t="str">
            <v/>
          </cell>
          <cell r="Q1317" t="str">
            <v/>
          </cell>
        </row>
        <row r="1318">
          <cell r="E1318" t="str">
            <v/>
          </cell>
          <cell r="Q1318" t="str">
            <v/>
          </cell>
        </row>
        <row r="1319">
          <cell r="E1319" t="str">
            <v/>
          </cell>
          <cell r="Q1319" t="str">
            <v/>
          </cell>
        </row>
        <row r="1320">
          <cell r="E1320" t="str">
            <v/>
          </cell>
          <cell r="Q1320" t="str">
            <v/>
          </cell>
        </row>
        <row r="1321">
          <cell r="E1321" t="str">
            <v/>
          </cell>
          <cell r="Q1321" t="str">
            <v/>
          </cell>
        </row>
        <row r="1322">
          <cell r="E1322" t="str">
            <v/>
          </cell>
          <cell r="Q1322" t="str">
            <v/>
          </cell>
        </row>
        <row r="1323">
          <cell r="E1323" t="str">
            <v/>
          </cell>
          <cell r="Q1323" t="str">
            <v/>
          </cell>
        </row>
        <row r="1324">
          <cell r="E1324" t="str">
            <v/>
          </cell>
          <cell r="Q1324" t="str">
            <v/>
          </cell>
        </row>
        <row r="1325">
          <cell r="E1325" t="str">
            <v/>
          </cell>
          <cell r="Q1325" t="str">
            <v/>
          </cell>
        </row>
        <row r="1326">
          <cell r="E1326" t="str">
            <v/>
          </cell>
          <cell r="Q1326" t="str">
            <v/>
          </cell>
        </row>
        <row r="1327">
          <cell r="E1327" t="str">
            <v/>
          </cell>
          <cell r="Q1327" t="str">
            <v/>
          </cell>
        </row>
        <row r="1328">
          <cell r="E1328" t="str">
            <v/>
          </cell>
          <cell r="Q1328" t="str">
            <v/>
          </cell>
        </row>
        <row r="1329">
          <cell r="E1329" t="str">
            <v/>
          </cell>
          <cell r="Q1329" t="str">
            <v/>
          </cell>
        </row>
        <row r="1330">
          <cell r="E1330" t="str">
            <v/>
          </cell>
          <cell r="Q1330" t="str">
            <v/>
          </cell>
        </row>
        <row r="1331">
          <cell r="E1331" t="str">
            <v/>
          </cell>
          <cell r="Q1331" t="str">
            <v/>
          </cell>
        </row>
        <row r="1332">
          <cell r="E1332" t="str">
            <v/>
          </cell>
          <cell r="Q1332" t="str">
            <v/>
          </cell>
        </row>
        <row r="1333">
          <cell r="E1333" t="str">
            <v/>
          </cell>
          <cell r="Q1333" t="str">
            <v/>
          </cell>
        </row>
        <row r="1334">
          <cell r="E1334" t="str">
            <v/>
          </cell>
          <cell r="Q1334" t="str">
            <v/>
          </cell>
        </row>
        <row r="1335">
          <cell r="E1335" t="str">
            <v/>
          </cell>
          <cell r="Q1335" t="str">
            <v/>
          </cell>
        </row>
        <row r="1336">
          <cell r="E1336" t="str">
            <v/>
          </cell>
          <cell r="Q1336" t="str">
            <v/>
          </cell>
        </row>
        <row r="1337">
          <cell r="E1337" t="str">
            <v/>
          </cell>
          <cell r="Q1337" t="str">
            <v/>
          </cell>
        </row>
        <row r="1338">
          <cell r="E1338" t="str">
            <v/>
          </cell>
          <cell r="Q1338" t="str">
            <v/>
          </cell>
        </row>
        <row r="1339">
          <cell r="E1339" t="str">
            <v/>
          </cell>
          <cell r="Q1339" t="str">
            <v/>
          </cell>
        </row>
        <row r="1340">
          <cell r="E1340" t="str">
            <v/>
          </cell>
          <cell r="Q1340" t="str">
            <v/>
          </cell>
        </row>
        <row r="1341">
          <cell r="E1341" t="str">
            <v/>
          </cell>
          <cell r="Q1341" t="str">
            <v/>
          </cell>
        </row>
        <row r="1342">
          <cell r="E1342" t="str">
            <v/>
          </cell>
          <cell r="Q1342" t="str">
            <v/>
          </cell>
        </row>
        <row r="1343">
          <cell r="E1343" t="str">
            <v/>
          </cell>
          <cell r="Q1343" t="str">
            <v/>
          </cell>
        </row>
        <row r="1344">
          <cell r="E1344" t="str">
            <v/>
          </cell>
          <cell r="Q1344" t="str">
            <v/>
          </cell>
        </row>
        <row r="1345">
          <cell r="E1345" t="str">
            <v/>
          </cell>
          <cell r="Q1345" t="str">
            <v/>
          </cell>
        </row>
        <row r="1346">
          <cell r="E1346" t="str">
            <v/>
          </cell>
          <cell r="Q1346" t="str">
            <v/>
          </cell>
        </row>
        <row r="1347">
          <cell r="E1347" t="str">
            <v/>
          </cell>
          <cell r="Q1347" t="str">
            <v/>
          </cell>
        </row>
        <row r="1348">
          <cell r="E1348" t="str">
            <v/>
          </cell>
          <cell r="Q1348" t="str">
            <v/>
          </cell>
        </row>
        <row r="1349">
          <cell r="E1349" t="str">
            <v/>
          </cell>
          <cell r="Q1349" t="str">
            <v/>
          </cell>
        </row>
        <row r="1350">
          <cell r="E1350" t="str">
            <v/>
          </cell>
          <cell r="Q1350" t="str">
            <v/>
          </cell>
        </row>
        <row r="1351">
          <cell r="E1351" t="str">
            <v/>
          </cell>
          <cell r="Q1351" t="str">
            <v/>
          </cell>
        </row>
        <row r="1352">
          <cell r="E1352" t="str">
            <v/>
          </cell>
          <cell r="Q1352" t="str">
            <v/>
          </cell>
        </row>
        <row r="1353">
          <cell r="E1353" t="str">
            <v/>
          </cell>
          <cell r="Q1353" t="str">
            <v/>
          </cell>
        </row>
        <row r="1354">
          <cell r="E1354" t="str">
            <v/>
          </cell>
          <cell r="Q1354" t="str">
            <v/>
          </cell>
        </row>
        <row r="1355">
          <cell r="E1355" t="str">
            <v/>
          </cell>
          <cell r="Q1355" t="str">
            <v/>
          </cell>
        </row>
        <row r="1356">
          <cell r="E1356" t="str">
            <v/>
          </cell>
          <cell r="Q1356" t="str">
            <v/>
          </cell>
        </row>
        <row r="1357">
          <cell r="E1357" t="str">
            <v/>
          </cell>
          <cell r="Q1357" t="str">
            <v/>
          </cell>
        </row>
        <row r="1358">
          <cell r="E1358" t="str">
            <v/>
          </cell>
          <cell r="Q1358" t="str">
            <v/>
          </cell>
        </row>
        <row r="1359">
          <cell r="E1359" t="str">
            <v/>
          </cell>
          <cell r="Q1359" t="str">
            <v/>
          </cell>
        </row>
        <row r="1360">
          <cell r="E1360" t="str">
            <v/>
          </cell>
          <cell r="Q1360" t="str">
            <v/>
          </cell>
        </row>
        <row r="1361">
          <cell r="E1361" t="str">
            <v/>
          </cell>
          <cell r="Q1361" t="str">
            <v/>
          </cell>
        </row>
        <row r="1362">
          <cell r="E1362" t="str">
            <v/>
          </cell>
          <cell r="Q1362" t="str">
            <v/>
          </cell>
        </row>
        <row r="1363">
          <cell r="E1363" t="str">
            <v/>
          </cell>
          <cell r="Q1363" t="str">
            <v/>
          </cell>
        </row>
        <row r="1364">
          <cell r="E1364" t="str">
            <v/>
          </cell>
          <cell r="Q1364" t="str">
            <v/>
          </cell>
        </row>
        <row r="1365">
          <cell r="E1365" t="str">
            <v/>
          </cell>
          <cell r="Q1365" t="str">
            <v/>
          </cell>
        </row>
        <row r="1366">
          <cell r="E1366" t="str">
            <v/>
          </cell>
          <cell r="Q1366" t="str">
            <v/>
          </cell>
        </row>
        <row r="1367">
          <cell r="E1367" t="str">
            <v/>
          </cell>
          <cell r="Q1367" t="str">
            <v/>
          </cell>
        </row>
        <row r="1368">
          <cell r="E1368" t="str">
            <v/>
          </cell>
          <cell r="Q1368" t="str">
            <v/>
          </cell>
        </row>
        <row r="1369">
          <cell r="E1369" t="str">
            <v/>
          </cell>
          <cell r="Q1369" t="str">
            <v/>
          </cell>
        </row>
        <row r="1370">
          <cell r="E1370" t="str">
            <v/>
          </cell>
          <cell r="Q1370" t="str">
            <v/>
          </cell>
        </row>
        <row r="1371">
          <cell r="E1371" t="str">
            <v/>
          </cell>
          <cell r="Q1371" t="str">
            <v/>
          </cell>
        </row>
        <row r="1372">
          <cell r="E1372" t="str">
            <v/>
          </cell>
          <cell r="Q1372" t="str">
            <v/>
          </cell>
        </row>
        <row r="1373">
          <cell r="E1373" t="str">
            <v/>
          </cell>
          <cell r="Q1373" t="str">
            <v/>
          </cell>
        </row>
        <row r="1374">
          <cell r="E1374" t="str">
            <v/>
          </cell>
          <cell r="Q1374" t="str">
            <v/>
          </cell>
        </row>
        <row r="1375">
          <cell r="E1375" t="str">
            <v/>
          </cell>
          <cell r="Q1375" t="str">
            <v/>
          </cell>
        </row>
        <row r="1376">
          <cell r="E1376" t="str">
            <v/>
          </cell>
          <cell r="Q1376" t="str">
            <v/>
          </cell>
        </row>
        <row r="1377">
          <cell r="E1377" t="str">
            <v/>
          </cell>
          <cell r="Q1377" t="str">
            <v/>
          </cell>
        </row>
        <row r="1378">
          <cell r="E1378" t="str">
            <v/>
          </cell>
          <cell r="Q1378" t="str">
            <v/>
          </cell>
        </row>
        <row r="1379">
          <cell r="E1379" t="str">
            <v/>
          </cell>
          <cell r="Q1379" t="str">
            <v/>
          </cell>
        </row>
        <row r="1380">
          <cell r="E1380" t="str">
            <v/>
          </cell>
          <cell r="Q1380" t="str">
            <v/>
          </cell>
        </row>
        <row r="1381">
          <cell r="E1381" t="str">
            <v/>
          </cell>
          <cell r="Q1381" t="str">
            <v/>
          </cell>
        </row>
        <row r="1382">
          <cell r="E1382" t="str">
            <v/>
          </cell>
          <cell r="Q1382" t="str">
            <v/>
          </cell>
        </row>
        <row r="1383">
          <cell r="E1383" t="str">
            <v/>
          </cell>
          <cell r="Q1383" t="str">
            <v/>
          </cell>
        </row>
        <row r="1384">
          <cell r="E1384" t="str">
            <v/>
          </cell>
          <cell r="Q1384" t="str">
            <v/>
          </cell>
        </row>
        <row r="1385">
          <cell r="E1385" t="str">
            <v/>
          </cell>
          <cell r="Q1385" t="str">
            <v/>
          </cell>
        </row>
        <row r="1386">
          <cell r="E1386" t="str">
            <v/>
          </cell>
          <cell r="Q1386" t="str">
            <v/>
          </cell>
        </row>
        <row r="1387">
          <cell r="E1387" t="str">
            <v/>
          </cell>
          <cell r="Q1387" t="str">
            <v/>
          </cell>
        </row>
        <row r="1388">
          <cell r="E1388" t="str">
            <v/>
          </cell>
          <cell r="Q1388" t="str">
            <v/>
          </cell>
        </row>
        <row r="1389">
          <cell r="E1389" t="str">
            <v/>
          </cell>
          <cell r="Q1389" t="str">
            <v/>
          </cell>
        </row>
        <row r="1390">
          <cell r="E1390" t="str">
            <v/>
          </cell>
          <cell r="Q1390" t="str">
            <v/>
          </cell>
        </row>
        <row r="1391">
          <cell r="E1391" t="str">
            <v/>
          </cell>
          <cell r="Q1391" t="str">
            <v/>
          </cell>
        </row>
        <row r="1392">
          <cell r="E1392" t="str">
            <v/>
          </cell>
          <cell r="Q1392" t="str">
            <v/>
          </cell>
        </row>
        <row r="1393">
          <cell r="E1393" t="str">
            <v/>
          </cell>
          <cell r="Q1393" t="str">
            <v/>
          </cell>
        </row>
        <row r="1394">
          <cell r="E1394" t="str">
            <v/>
          </cell>
          <cell r="Q1394" t="str">
            <v/>
          </cell>
        </row>
        <row r="1395">
          <cell r="E1395" t="str">
            <v/>
          </cell>
          <cell r="Q1395" t="str">
            <v/>
          </cell>
        </row>
        <row r="1396">
          <cell r="E1396" t="str">
            <v/>
          </cell>
          <cell r="Q1396" t="str">
            <v/>
          </cell>
        </row>
        <row r="1397">
          <cell r="E1397" t="str">
            <v/>
          </cell>
          <cell r="Q1397" t="str">
            <v/>
          </cell>
        </row>
        <row r="1398">
          <cell r="E1398" t="str">
            <v/>
          </cell>
          <cell r="Q1398" t="str">
            <v/>
          </cell>
        </row>
        <row r="1399">
          <cell r="E1399" t="str">
            <v/>
          </cell>
          <cell r="Q1399" t="str">
            <v/>
          </cell>
        </row>
        <row r="1400">
          <cell r="E1400" t="str">
            <v/>
          </cell>
          <cell r="Q1400" t="str">
            <v/>
          </cell>
        </row>
        <row r="1401">
          <cell r="E1401" t="str">
            <v/>
          </cell>
          <cell r="Q1401" t="str">
            <v/>
          </cell>
        </row>
        <row r="1402">
          <cell r="E1402" t="str">
            <v/>
          </cell>
          <cell r="Q1402" t="str">
            <v/>
          </cell>
        </row>
        <row r="1403">
          <cell r="E1403" t="str">
            <v/>
          </cell>
          <cell r="Q1403" t="str">
            <v/>
          </cell>
        </row>
        <row r="1404">
          <cell r="E1404" t="str">
            <v/>
          </cell>
          <cell r="Q1404" t="str">
            <v/>
          </cell>
        </row>
        <row r="1405">
          <cell r="E1405" t="str">
            <v/>
          </cell>
          <cell r="Q1405" t="str">
            <v/>
          </cell>
        </row>
        <row r="1406">
          <cell r="E1406" t="str">
            <v/>
          </cell>
          <cell r="Q1406" t="str">
            <v/>
          </cell>
        </row>
        <row r="1407">
          <cell r="E1407" t="str">
            <v/>
          </cell>
          <cell r="Q1407" t="str">
            <v/>
          </cell>
        </row>
        <row r="1408">
          <cell r="E1408" t="str">
            <v/>
          </cell>
          <cell r="Q1408" t="str">
            <v/>
          </cell>
        </row>
        <row r="1409">
          <cell r="E1409" t="str">
            <v/>
          </cell>
          <cell r="Q1409" t="str">
            <v/>
          </cell>
        </row>
        <row r="1410">
          <cell r="E1410" t="str">
            <v/>
          </cell>
          <cell r="Q1410" t="str">
            <v/>
          </cell>
        </row>
        <row r="1411">
          <cell r="E1411" t="str">
            <v/>
          </cell>
          <cell r="Q1411" t="str">
            <v/>
          </cell>
        </row>
        <row r="1412">
          <cell r="E1412" t="str">
            <v/>
          </cell>
          <cell r="Q1412" t="str">
            <v/>
          </cell>
        </row>
        <row r="1413">
          <cell r="E1413" t="str">
            <v/>
          </cell>
          <cell r="Q1413" t="str">
            <v/>
          </cell>
        </row>
        <row r="1414">
          <cell r="E1414" t="str">
            <v/>
          </cell>
          <cell r="Q1414" t="str">
            <v/>
          </cell>
        </row>
        <row r="1415">
          <cell r="E1415" t="str">
            <v/>
          </cell>
          <cell r="Q1415" t="str">
            <v/>
          </cell>
        </row>
        <row r="1416">
          <cell r="E1416" t="str">
            <v/>
          </cell>
          <cell r="Q1416" t="str">
            <v/>
          </cell>
        </row>
        <row r="1417">
          <cell r="E1417" t="str">
            <v/>
          </cell>
          <cell r="Q1417" t="str">
            <v/>
          </cell>
        </row>
        <row r="1418">
          <cell r="E1418" t="str">
            <v/>
          </cell>
          <cell r="Q1418" t="str">
            <v/>
          </cell>
        </row>
        <row r="1419">
          <cell r="E1419" t="str">
            <v/>
          </cell>
          <cell r="Q1419" t="str">
            <v/>
          </cell>
        </row>
        <row r="1420">
          <cell r="E1420" t="str">
            <v/>
          </cell>
          <cell r="Q1420" t="str">
            <v/>
          </cell>
        </row>
        <row r="1421">
          <cell r="E1421" t="str">
            <v/>
          </cell>
          <cell r="Q1421" t="str">
            <v/>
          </cell>
        </row>
        <row r="1422">
          <cell r="E1422" t="str">
            <v/>
          </cell>
          <cell r="Q1422" t="str">
            <v/>
          </cell>
        </row>
        <row r="1423">
          <cell r="E1423" t="str">
            <v/>
          </cell>
          <cell r="Q1423" t="str">
            <v/>
          </cell>
        </row>
        <row r="1424">
          <cell r="E1424" t="str">
            <v/>
          </cell>
          <cell r="Q1424" t="str">
            <v/>
          </cell>
        </row>
        <row r="1425">
          <cell r="E1425" t="str">
            <v/>
          </cell>
          <cell r="Q1425" t="str">
            <v/>
          </cell>
        </row>
        <row r="1426">
          <cell r="E1426" t="str">
            <v/>
          </cell>
          <cell r="Q1426" t="str">
            <v/>
          </cell>
        </row>
        <row r="1427">
          <cell r="E1427" t="str">
            <v/>
          </cell>
          <cell r="Q1427" t="str">
            <v/>
          </cell>
        </row>
        <row r="1428">
          <cell r="E1428" t="str">
            <v/>
          </cell>
          <cell r="Q1428" t="str">
            <v/>
          </cell>
        </row>
        <row r="1429">
          <cell r="E1429" t="str">
            <v/>
          </cell>
          <cell r="Q1429" t="str">
            <v/>
          </cell>
        </row>
        <row r="1430">
          <cell r="E1430" t="str">
            <v/>
          </cell>
          <cell r="Q1430" t="str">
            <v/>
          </cell>
        </row>
        <row r="1431">
          <cell r="E1431" t="str">
            <v/>
          </cell>
          <cell r="Q1431" t="str">
            <v/>
          </cell>
        </row>
        <row r="1432">
          <cell r="E1432" t="str">
            <v/>
          </cell>
          <cell r="Q1432" t="str">
            <v/>
          </cell>
        </row>
        <row r="1433">
          <cell r="E1433" t="str">
            <v/>
          </cell>
          <cell r="Q1433" t="str">
            <v/>
          </cell>
        </row>
        <row r="1434">
          <cell r="E1434" t="str">
            <v/>
          </cell>
          <cell r="Q1434" t="str">
            <v/>
          </cell>
        </row>
        <row r="1435">
          <cell r="E1435" t="str">
            <v/>
          </cell>
          <cell r="Q1435" t="str">
            <v/>
          </cell>
        </row>
        <row r="1436">
          <cell r="E1436" t="str">
            <v/>
          </cell>
          <cell r="Q1436" t="str">
            <v/>
          </cell>
        </row>
        <row r="1437">
          <cell r="E1437" t="str">
            <v/>
          </cell>
          <cell r="Q1437" t="str">
            <v/>
          </cell>
        </row>
        <row r="1438">
          <cell r="E1438" t="str">
            <v/>
          </cell>
          <cell r="Q1438" t="str">
            <v/>
          </cell>
        </row>
        <row r="1439">
          <cell r="E1439" t="str">
            <v/>
          </cell>
          <cell r="Q1439" t="str">
            <v/>
          </cell>
        </row>
        <row r="1440">
          <cell r="E1440" t="str">
            <v/>
          </cell>
          <cell r="Q1440" t="str">
            <v/>
          </cell>
        </row>
        <row r="1441">
          <cell r="E1441" t="str">
            <v/>
          </cell>
          <cell r="Q1441" t="str">
            <v/>
          </cell>
        </row>
        <row r="1442">
          <cell r="E1442" t="str">
            <v/>
          </cell>
          <cell r="Q1442" t="str">
            <v/>
          </cell>
        </row>
        <row r="1443">
          <cell r="E1443" t="str">
            <v/>
          </cell>
          <cell r="Q1443" t="str">
            <v/>
          </cell>
        </row>
        <row r="1444">
          <cell r="E1444" t="str">
            <v/>
          </cell>
          <cell r="Q1444" t="str">
            <v/>
          </cell>
        </row>
        <row r="1445">
          <cell r="E1445" t="str">
            <v/>
          </cell>
          <cell r="Q1445" t="str">
            <v/>
          </cell>
        </row>
        <row r="1446">
          <cell r="E1446" t="str">
            <v/>
          </cell>
          <cell r="Q1446" t="str">
            <v/>
          </cell>
        </row>
        <row r="1447">
          <cell r="E1447" t="str">
            <v/>
          </cell>
          <cell r="Q1447" t="str">
            <v/>
          </cell>
        </row>
        <row r="1448">
          <cell r="E1448" t="str">
            <v/>
          </cell>
          <cell r="Q1448" t="str">
            <v/>
          </cell>
        </row>
        <row r="1449">
          <cell r="E1449" t="str">
            <v/>
          </cell>
          <cell r="Q1449" t="str">
            <v/>
          </cell>
        </row>
        <row r="1450">
          <cell r="E1450" t="str">
            <v/>
          </cell>
          <cell r="Q1450" t="str">
            <v/>
          </cell>
        </row>
        <row r="1451">
          <cell r="E1451" t="str">
            <v/>
          </cell>
          <cell r="Q1451" t="str">
            <v/>
          </cell>
        </row>
        <row r="1452">
          <cell r="E1452" t="str">
            <v/>
          </cell>
          <cell r="Q1452" t="str">
            <v/>
          </cell>
        </row>
        <row r="1453">
          <cell r="E1453" t="str">
            <v/>
          </cell>
          <cell r="Q1453" t="str">
            <v/>
          </cell>
        </row>
        <row r="1454">
          <cell r="E1454" t="str">
            <v/>
          </cell>
          <cell r="Q1454" t="str">
            <v/>
          </cell>
        </row>
        <row r="1455">
          <cell r="E1455" t="str">
            <v/>
          </cell>
          <cell r="Q1455" t="str">
            <v/>
          </cell>
        </row>
        <row r="1456">
          <cell r="E1456" t="str">
            <v/>
          </cell>
          <cell r="Q1456" t="str">
            <v/>
          </cell>
        </row>
        <row r="1457">
          <cell r="E1457" t="str">
            <v/>
          </cell>
          <cell r="Q1457" t="str">
            <v/>
          </cell>
        </row>
        <row r="1458">
          <cell r="E1458" t="str">
            <v/>
          </cell>
          <cell r="Q1458" t="str">
            <v/>
          </cell>
        </row>
        <row r="1459">
          <cell r="E1459" t="str">
            <v/>
          </cell>
          <cell r="Q1459" t="str">
            <v/>
          </cell>
        </row>
        <row r="1460">
          <cell r="E1460" t="str">
            <v/>
          </cell>
          <cell r="Q1460" t="str">
            <v/>
          </cell>
        </row>
        <row r="1461">
          <cell r="E1461" t="str">
            <v/>
          </cell>
          <cell r="Q1461" t="str">
            <v/>
          </cell>
        </row>
        <row r="1462">
          <cell r="E1462" t="str">
            <v/>
          </cell>
          <cell r="Q1462" t="str">
            <v/>
          </cell>
        </row>
        <row r="1463">
          <cell r="E1463" t="str">
            <v/>
          </cell>
          <cell r="Q1463" t="str">
            <v/>
          </cell>
        </row>
        <row r="1464">
          <cell r="E1464" t="str">
            <v/>
          </cell>
          <cell r="Q1464" t="str">
            <v/>
          </cell>
        </row>
        <row r="1465">
          <cell r="E1465" t="str">
            <v/>
          </cell>
          <cell r="Q1465" t="str">
            <v/>
          </cell>
        </row>
        <row r="1466">
          <cell r="E1466" t="str">
            <v/>
          </cell>
          <cell r="Q1466" t="str">
            <v/>
          </cell>
        </row>
        <row r="1467">
          <cell r="E1467" t="str">
            <v/>
          </cell>
          <cell r="Q1467" t="str">
            <v/>
          </cell>
        </row>
        <row r="1468">
          <cell r="E1468" t="str">
            <v/>
          </cell>
          <cell r="Q1468" t="str">
            <v/>
          </cell>
        </row>
        <row r="1469">
          <cell r="E1469" t="str">
            <v/>
          </cell>
          <cell r="Q1469" t="str">
            <v/>
          </cell>
        </row>
        <row r="1470">
          <cell r="E1470" t="str">
            <v/>
          </cell>
          <cell r="Q1470" t="str">
            <v/>
          </cell>
        </row>
        <row r="1471">
          <cell r="E1471" t="str">
            <v/>
          </cell>
          <cell r="Q1471" t="str">
            <v/>
          </cell>
        </row>
        <row r="1472">
          <cell r="E1472" t="str">
            <v/>
          </cell>
          <cell r="Q1472" t="str">
            <v/>
          </cell>
        </row>
        <row r="1473">
          <cell r="E1473" t="str">
            <v/>
          </cell>
          <cell r="Q1473" t="str">
            <v/>
          </cell>
        </row>
        <row r="1474">
          <cell r="E1474" t="str">
            <v/>
          </cell>
          <cell r="Q1474" t="str">
            <v/>
          </cell>
        </row>
        <row r="1475">
          <cell r="E1475" t="str">
            <v/>
          </cell>
          <cell r="Q1475" t="str">
            <v/>
          </cell>
        </row>
        <row r="1476">
          <cell r="E1476" t="str">
            <v/>
          </cell>
          <cell r="Q1476" t="str">
            <v/>
          </cell>
        </row>
        <row r="1477">
          <cell r="E1477" t="str">
            <v/>
          </cell>
          <cell r="Q1477" t="str">
            <v/>
          </cell>
        </row>
        <row r="1478">
          <cell r="E1478" t="str">
            <v/>
          </cell>
          <cell r="Q1478" t="str">
            <v/>
          </cell>
        </row>
        <row r="1479">
          <cell r="E1479" t="str">
            <v/>
          </cell>
          <cell r="Q1479" t="str">
            <v/>
          </cell>
        </row>
        <row r="1480">
          <cell r="E1480" t="str">
            <v/>
          </cell>
          <cell r="Q1480" t="str">
            <v/>
          </cell>
        </row>
        <row r="1481">
          <cell r="E1481" t="str">
            <v/>
          </cell>
          <cell r="Q1481" t="str">
            <v/>
          </cell>
        </row>
        <row r="1482">
          <cell r="E1482" t="str">
            <v/>
          </cell>
          <cell r="Q1482" t="str">
            <v/>
          </cell>
        </row>
        <row r="1483">
          <cell r="E1483" t="str">
            <v/>
          </cell>
          <cell r="Q1483" t="str">
            <v/>
          </cell>
        </row>
        <row r="1484">
          <cell r="E1484" t="str">
            <v/>
          </cell>
          <cell r="Q1484" t="str">
            <v/>
          </cell>
        </row>
        <row r="1485">
          <cell r="E1485" t="str">
            <v/>
          </cell>
          <cell r="Q1485" t="str">
            <v/>
          </cell>
        </row>
        <row r="1486">
          <cell r="E1486" t="str">
            <v/>
          </cell>
          <cell r="Q1486" t="str">
            <v/>
          </cell>
        </row>
        <row r="1487">
          <cell r="E1487" t="str">
            <v/>
          </cell>
          <cell r="Q1487" t="str">
            <v/>
          </cell>
        </row>
        <row r="1488">
          <cell r="E1488" t="str">
            <v/>
          </cell>
          <cell r="Q1488" t="str">
            <v/>
          </cell>
        </row>
        <row r="1489">
          <cell r="E1489" t="str">
            <v/>
          </cell>
          <cell r="Q1489" t="str">
            <v/>
          </cell>
        </row>
        <row r="1490">
          <cell r="E1490" t="str">
            <v/>
          </cell>
          <cell r="Q1490" t="str">
            <v/>
          </cell>
        </row>
        <row r="1491">
          <cell r="E1491" t="str">
            <v/>
          </cell>
          <cell r="Q1491" t="str">
            <v/>
          </cell>
        </row>
        <row r="1492">
          <cell r="E1492" t="str">
            <v/>
          </cell>
          <cell r="Q1492" t="str">
            <v/>
          </cell>
        </row>
        <row r="1493">
          <cell r="E1493" t="str">
            <v/>
          </cell>
          <cell r="Q1493" t="str">
            <v/>
          </cell>
        </row>
        <row r="1494">
          <cell r="E1494" t="str">
            <v/>
          </cell>
          <cell r="Q1494" t="str">
            <v/>
          </cell>
        </row>
        <row r="1495">
          <cell r="E1495" t="str">
            <v/>
          </cell>
          <cell r="Q1495" t="str">
            <v/>
          </cell>
        </row>
        <row r="1496">
          <cell r="E1496" t="str">
            <v/>
          </cell>
          <cell r="Q1496" t="str">
            <v/>
          </cell>
        </row>
        <row r="1497">
          <cell r="E1497" t="str">
            <v/>
          </cell>
          <cell r="Q1497" t="str">
            <v/>
          </cell>
        </row>
        <row r="1498">
          <cell r="E1498" t="str">
            <v/>
          </cell>
          <cell r="Q1498" t="str">
            <v/>
          </cell>
        </row>
        <row r="1499">
          <cell r="E1499" t="str">
            <v/>
          </cell>
          <cell r="Q1499" t="str">
            <v/>
          </cell>
        </row>
        <row r="1500">
          <cell r="E1500" t="str">
            <v/>
          </cell>
          <cell r="Q1500" t="str">
            <v/>
          </cell>
        </row>
        <row r="1501">
          <cell r="E1501" t="str">
            <v/>
          </cell>
          <cell r="Q1501" t="str">
            <v/>
          </cell>
        </row>
        <row r="1502">
          <cell r="E1502" t="str">
            <v/>
          </cell>
          <cell r="Q1502" t="str">
            <v/>
          </cell>
        </row>
        <row r="1503">
          <cell r="E1503" t="str">
            <v/>
          </cell>
          <cell r="Q1503" t="str">
            <v/>
          </cell>
        </row>
        <row r="1504">
          <cell r="E1504" t="str">
            <v/>
          </cell>
          <cell r="Q1504" t="str">
            <v/>
          </cell>
        </row>
        <row r="1505">
          <cell r="E1505" t="str">
            <v/>
          </cell>
          <cell r="Q1505" t="str">
            <v/>
          </cell>
        </row>
        <row r="1506">
          <cell r="E1506" t="str">
            <v/>
          </cell>
          <cell r="Q1506" t="str">
            <v/>
          </cell>
        </row>
        <row r="1507">
          <cell r="E1507" t="str">
            <v/>
          </cell>
          <cell r="Q1507" t="str">
            <v/>
          </cell>
        </row>
        <row r="1508">
          <cell r="E1508" t="str">
            <v/>
          </cell>
          <cell r="Q1508" t="str">
            <v/>
          </cell>
        </row>
        <row r="1509">
          <cell r="E1509" t="str">
            <v/>
          </cell>
          <cell r="Q1509" t="str">
            <v/>
          </cell>
        </row>
        <row r="1510">
          <cell r="E1510" t="str">
            <v/>
          </cell>
          <cell r="Q1510" t="str">
            <v/>
          </cell>
        </row>
        <row r="1511">
          <cell r="E1511" t="str">
            <v/>
          </cell>
          <cell r="Q1511" t="str">
            <v/>
          </cell>
        </row>
        <row r="1512">
          <cell r="E1512" t="str">
            <v/>
          </cell>
          <cell r="Q1512" t="str">
            <v/>
          </cell>
        </row>
        <row r="1513">
          <cell r="E1513" t="str">
            <v/>
          </cell>
          <cell r="Q1513" t="str">
            <v/>
          </cell>
        </row>
        <row r="1514">
          <cell r="E1514" t="str">
            <v/>
          </cell>
          <cell r="Q1514" t="str">
            <v/>
          </cell>
        </row>
        <row r="1515">
          <cell r="E1515" t="str">
            <v/>
          </cell>
          <cell r="Q1515" t="str">
            <v/>
          </cell>
        </row>
        <row r="1516">
          <cell r="E1516" t="str">
            <v/>
          </cell>
          <cell r="Q1516" t="str">
            <v/>
          </cell>
        </row>
        <row r="1517">
          <cell r="E1517" t="str">
            <v/>
          </cell>
          <cell r="Q1517" t="str">
            <v/>
          </cell>
        </row>
        <row r="1518">
          <cell r="E1518" t="str">
            <v/>
          </cell>
          <cell r="Q1518" t="str">
            <v/>
          </cell>
        </row>
        <row r="1519">
          <cell r="E1519" t="str">
            <v/>
          </cell>
          <cell r="Q1519" t="str">
            <v/>
          </cell>
        </row>
        <row r="1520">
          <cell r="E1520" t="str">
            <v/>
          </cell>
          <cell r="Q1520" t="str">
            <v/>
          </cell>
        </row>
        <row r="1521">
          <cell r="E1521" t="str">
            <v/>
          </cell>
          <cell r="Q1521" t="str">
            <v/>
          </cell>
        </row>
        <row r="1522">
          <cell r="E1522" t="str">
            <v/>
          </cell>
          <cell r="Q1522" t="str">
            <v/>
          </cell>
        </row>
        <row r="1523">
          <cell r="E1523" t="str">
            <v/>
          </cell>
          <cell r="Q1523" t="str">
            <v/>
          </cell>
        </row>
        <row r="1524">
          <cell r="E1524" t="str">
            <v/>
          </cell>
          <cell r="Q1524" t="str">
            <v/>
          </cell>
        </row>
        <row r="1525">
          <cell r="E1525" t="str">
            <v/>
          </cell>
          <cell r="Q1525" t="str">
            <v/>
          </cell>
        </row>
        <row r="1526">
          <cell r="E1526" t="str">
            <v/>
          </cell>
          <cell r="Q1526" t="str">
            <v/>
          </cell>
        </row>
        <row r="1527">
          <cell r="E1527" t="str">
            <v/>
          </cell>
          <cell r="Q1527" t="str">
            <v/>
          </cell>
        </row>
        <row r="1528">
          <cell r="E1528" t="str">
            <v/>
          </cell>
          <cell r="Q1528" t="str">
            <v/>
          </cell>
        </row>
        <row r="1529">
          <cell r="E1529" t="str">
            <v/>
          </cell>
          <cell r="Q1529" t="str">
            <v/>
          </cell>
        </row>
        <row r="1530">
          <cell r="E1530" t="str">
            <v/>
          </cell>
          <cell r="Q1530" t="str">
            <v/>
          </cell>
        </row>
        <row r="1531">
          <cell r="E1531" t="str">
            <v/>
          </cell>
          <cell r="Q1531" t="str">
            <v/>
          </cell>
        </row>
        <row r="1532">
          <cell r="E1532" t="str">
            <v/>
          </cell>
          <cell r="Q1532" t="str">
            <v/>
          </cell>
        </row>
        <row r="1533">
          <cell r="E1533" t="str">
            <v/>
          </cell>
          <cell r="Q1533" t="str">
            <v/>
          </cell>
        </row>
        <row r="1534">
          <cell r="E1534" t="str">
            <v/>
          </cell>
          <cell r="Q1534" t="str">
            <v/>
          </cell>
        </row>
        <row r="1535">
          <cell r="E1535" t="str">
            <v/>
          </cell>
          <cell r="Q1535" t="str">
            <v/>
          </cell>
        </row>
        <row r="1536">
          <cell r="E1536" t="str">
            <v/>
          </cell>
          <cell r="Q1536" t="str">
            <v/>
          </cell>
        </row>
        <row r="1537">
          <cell r="E1537" t="str">
            <v/>
          </cell>
          <cell r="Q1537" t="str">
            <v/>
          </cell>
        </row>
        <row r="1538">
          <cell r="E1538" t="str">
            <v/>
          </cell>
          <cell r="Q1538" t="str">
            <v/>
          </cell>
        </row>
        <row r="1539">
          <cell r="E1539" t="str">
            <v/>
          </cell>
          <cell r="Q1539" t="str">
            <v/>
          </cell>
        </row>
        <row r="1540">
          <cell r="E1540" t="str">
            <v/>
          </cell>
          <cell r="Q1540" t="str">
            <v/>
          </cell>
        </row>
        <row r="1541">
          <cell r="E1541" t="str">
            <v/>
          </cell>
          <cell r="Q1541" t="str">
            <v/>
          </cell>
        </row>
        <row r="1542">
          <cell r="E1542" t="str">
            <v/>
          </cell>
          <cell r="Q1542" t="str">
            <v/>
          </cell>
        </row>
        <row r="1543">
          <cell r="E1543" t="str">
            <v/>
          </cell>
          <cell r="Q1543" t="str">
            <v/>
          </cell>
        </row>
        <row r="1544">
          <cell r="E1544" t="str">
            <v/>
          </cell>
          <cell r="Q1544" t="str">
            <v/>
          </cell>
        </row>
        <row r="1545">
          <cell r="E1545" t="str">
            <v/>
          </cell>
          <cell r="Q1545" t="str">
            <v/>
          </cell>
        </row>
        <row r="1546">
          <cell r="E1546" t="str">
            <v/>
          </cell>
          <cell r="Q1546" t="str">
            <v/>
          </cell>
        </row>
        <row r="1547">
          <cell r="E1547" t="str">
            <v/>
          </cell>
          <cell r="Q1547" t="str">
            <v/>
          </cell>
        </row>
        <row r="1548">
          <cell r="E1548" t="str">
            <v/>
          </cell>
          <cell r="Q1548" t="str">
            <v/>
          </cell>
        </row>
        <row r="1549">
          <cell r="E1549" t="str">
            <v/>
          </cell>
          <cell r="Q1549" t="str">
            <v/>
          </cell>
        </row>
        <row r="1550">
          <cell r="E1550" t="str">
            <v/>
          </cell>
          <cell r="Q1550" t="str">
            <v/>
          </cell>
        </row>
        <row r="1551">
          <cell r="E1551" t="str">
            <v/>
          </cell>
          <cell r="Q1551" t="str">
            <v/>
          </cell>
        </row>
        <row r="1552">
          <cell r="E1552" t="str">
            <v/>
          </cell>
          <cell r="Q1552" t="str">
            <v/>
          </cell>
        </row>
        <row r="1553">
          <cell r="E1553" t="str">
            <v/>
          </cell>
          <cell r="Q1553" t="str">
            <v/>
          </cell>
        </row>
        <row r="1554">
          <cell r="E1554" t="str">
            <v/>
          </cell>
          <cell r="Q1554" t="str">
            <v/>
          </cell>
        </row>
        <row r="1555">
          <cell r="E1555" t="str">
            <v/>
          </cell>
          <cell r="Q1555" t="str">
            <v/>
          </cell>
        </row>
        <row r="1556">
          <cell r="E1556" t="str">
            <v/>
          </cell>
          <cell r="Q1556" t="str">
            <v/>
          </cell>
        </row>
        <row r="1557">
          <cell r="E1557" t="str">
            <v/>
          </cell>
          <cell r="Q1557" t="str">
            <v/>
          </cell>
        </row>
        <row r="1558">
          <cell r="E1558" t="str">
            <v/>
          </cell>
          <cell r="Q1558" t="str">
            <v/>
          </cell>
        </row>
        <row r="1559">
          <cell r="E1559" t="str">
            <v/>
          </cell>
          <cell r="Q1559" t="str">
            <v/>
          </cell>
        </row>
        <row r="1560">
          <cell r="E1560" t="str">
            <v/>
          </cell>
          <cell r="Q1560" t="str">
            <v/>
          </cell>
        </row>
        <row r="1561">
          <cell r="E1561" t="str">
            <v/>
          </cell>
          <cell r="Q1561" t="str">
            <v/>
          </cell>
        </row>
        <row r="1562">
          <cell r="E1562" t="str">
            <v/>
          </cell>
          <cell r="Q1562" t="str">
            <v/>
          </cell>
        </row>
        <row r="1563">
          <cell r="E1563" t="str">
            <v/>
          </cell>
          <cell r="Q1563" t="str">
            <v/>
          </cell>
        </row>
        <row r="1564">
          <cell r="E1564" t="str">
            <v/>
          </cell>
          <cell r="Q1564" t="str">
            <v/>
          </cell>
        </row>
        <row r="1565">
          <cell r="E1565" t="str">
            <v/>
          </cell>
          <cell r="Q1565" t="str">
            <v/>
          </cell>
        </row>
        <row r="1566">
          <cell r="E1566" t="str">
            <v/>
          </cell>
          <cell r="Q1566" t="str">
            <v/>
          </cell>
        </row>
        <row r="1567">
          <cell r="E1567" t="str">
            <v/>
          </cell>
          <cell r="Q1567" t="str">
            <v/>
          </cell>
        </row>
        <row r="1568">
          <cell r="E1568" t="str">
            <v/>
          </cell>
          <cell r="Q1568" t="str">
            <v/>
          </cell>
        </row>
        <row r="1569">
          <cell r="E1569" t="str">
            <v/>
          </cell>
          <cell r="Q1569" t="str">
            <v/>
          </cell>
        </row>
        <row r="1570">
          <cell r="E1570" t="str">
            <v/>
          </cell>
          <cell r="Q1570" t="str">
            <v/>
          </cell>
        </row>
        <row r="1571">
          <cell r="E1571" t="str">
            <v/>
          </cell>
          <cell r="Q1571" t="str">
            <v/>
          </cell>
        </row>
        <row r="1572">
          <cell r="E1572" t="str">
            <v/>
          </cell>
          <cell r="Q1572" t="str">
            <v/>
          </cell>
        </row>
        <row r="1573">
          <cell r="E1573" t="str">
            <v/>
          </cell>
          <cell r="Q1573" t="str">
            <v/>
          </cell>
        </row>
        <row r="1574">
          <cell r="E1574" t="str">
            <v/>
          </cell>
          <cell r="Q1574" t="str">
            <v/>
          </cell>
        </row>
        <row r="1575">
          <cell r="E1575" t="str">
            <v/>
          </cell>
          <cell r="Q1575" t="str">
            <v/>
          </cell>
        </row>
        <row r="1576">
          <cell r="E1576" t="str">
            <v/>
          </cell>
          <cell r="Q1576" t="str">
            <v/>
          </cell>
        </row>
        <row r="1577">
          <cell r="E1577" t="str">
            <v/>
          </cell>
          <cell r="Q1577" t="str">
            <v/>
          </cell>
        </row>
        <row r="1578">
          <cell r="E1578" t="str">
            <v/>
          </cell>
          <cell r="Q1578" t="str">
            <v/>
          </cell>
        </row>
        <row r="1579">
          <cell r="E1579" t="str">
            <v/>
          </cell>
          <cell r="Q1579" t="str">
            <v/>
          </cell>
        </row>
        <row r="1580">
          <cell r="E1580" t="str">
            <v/>
          </cell>
          <cell r="Q1580" t="str">
            <v/>
          </cell>
        </row>
        <row r="1581">
          <cell r="E1581" t="str">
            <v/>
          </cell>
          <cell r="Q1581" t="str">
            <v/>
          </cell>
        </row>
        <row r="1582">
          <cell r="E1582" t="str">
            <v/>
          </cell>
          <cell r="Q1582" t="str">
            <v/>
          </cell>
        </row>
        <row r="1583">
          <cell r="E1583" t="str">
            <v/>
          </cell>
          <cell r="Q1583" t="str">
            <v/>
          </cell>
        </row>
        <row r="1584">
          <cell r="E1584" t="str">
            <v/>
          </cell>
          <cell r="Q1584" t="str">
            <v/>
          </cell>
        </row>
        <row r="1585">
          <cell r="E1585" t="str">
            <v/>
          </cell>
          <cell r="Q1585" t="str">
            <v/>
          </cell>
        </row>
        <row r="1586">
          <cell r="E1586" t="str">
            <v/>
          </cell>
          <cell r="Q1586" t="str">
            <v/>
          </cell>
        </row>
        <row r="1587">
          <cell r="E1587" t="str">
            <v/>
          </cell>
          <cell r="Q1587" t="str">
            <v/>
          </cell>
        </row>
        <row r="1588">
          <cell r="E1588" t="str">
            <v/>
          </cell>
          <cell r="Q1588" t="str">
            <v/>
          </cell>
        </row>
        <row r="1589">
          <cell r="E1589" t="str">
            <v/>
          </cell>
          <cell r="Q1589" t="str">
            <v/>
          </cell>
        </row>
        <row r="1590">
          <cell r="E1590" t="str">
            <v/>
          </cell>
          <cell r="Q1590" t="str">
            <v/>
          </cell>
        </row>
        <row r="1591">
          <cell r="E1591" t="str">
            <v/>
          </cell>
          <cell r="Q1591" t="str">
            <v/>
          </cell>
        </row>
        <row r="1592">
          <cell r="E1592" t="str">
            <v/>
          </cell>
          <cell r="Q1592" t="str">
            <v/>
          </cell>
        </row>
        <row r="1593">
          <cell r="E1593" t="str">
            <v/>
          </cell>
          <cell r="Q1593" t="str">
            <v/>
          </cell>
        </row>
        <row r="1594">
          <cell r="E1594" t="str">
            <v/>
          </cell>
          <cell r="Q1594" t="str">
            <v/>
          </cell>
        </row>
        <row r="1595">
          <cell r="E1595" t="str">
            <v/>
          </cell>
          <cell r="Q1595" t="str">
            <v/>
          </cell>
        </row>
        <row r="1596">
          <cell r="E1596" t="str">
            <v/>
          </cell>
          <cell r="Q1596" t="str">
            <v/>
          </cell>
        </row>
        <row r="1597">
          <cell r="E1597" t="str">
            <v/>
          </cell>
          <cell r="Q1597" t="str">
            <v/>
          </cell>
        </row>
        <row r="1598">
          <cell r="E1598" t="str">
            <v/>
          </cell>
          <cell r="Q1598" t="str">
            <v/>
          </cell>
        </row>
        <row r="1599">
          <cell r="E1599" t="str">
            <v/>
          </cell>
          <cell r="Q1599" t="str">
            <v/>
          </cell>
        </row>
        <row r="1600">
          <cell r="E1600" t="str">
            <v/>
          </cell>
          <cell r="Q1600" t="str">
            <v/>
          </cell>
        </row>
        <row r="1601">
          <cell r="E1601" t="str">
            <v/>
          </cell>
          <cell r="Q1601" t="str">
            <v/>
          </cell>
        </row>
        <row r="1602">
          <cell r="E1602" t="str">
            <v/>
          </cell>
          <cell r="Q1602" t="str">
            <v/>
          </cell>
        </row>
        <row r="1603">
          <cell r="E1603" t="str">
            <v/>
          </cell>
          <cell r="Q1603" t="str">
            <v/>
          </cell>
        </row>
        <row r="1604">
          <cell r="E1604" t="str">
            <v/>
          </cell>
          <cell r="Q1604" t="str">
            <v/>
          </cell>
        </row>
        <row r="1605">
          <cell r="E1605" t="str">
            <v/>
          </cell>
          <cell r="Q1605" t="str">
            <v/>
          </cell>
        </row>
        <row r="1606">
          <cell r="E1606" t="str">
            <v/>
          </cell>
          <cell r="Q1606" t="str">
            <v/>
          </cell>
        </row>
        <row r="1607">
          <cell r="E1607" t="str">
            <v/>
          </cell>
          <cell r="Q1607" t="str">
            <v/>
          </cell>
        </row>
        <row r="1608">
          <cell r="E1608" t="str">
            <v/>
          </cell>
          <cell r="Q1608" t="str">
            <v/>
          </cell>
        </row>
        <row r="1609">
          <cell r="E1609" t="str">
            <v/>
          </cell>
          <cell r="Q1609" t="str">
            <v/>
          </cell>
        </row>
        <row r="1610">
          <cell r="E1610" t="str">
            <v/>
          </cell>
          <cell r="Q1610" t="str">
            <v/>
          </cell>
        </row>
        <row r="1611">
          <cell r="E1611" t="str">
            <v/>
          </cell>
          <cell r="Q1611" t="str">
            <v/>
          </cell>
        </row>
        <row r="1612">
          <cell r="E1612" t="str">
            <v/>
          </cell>
          <cell r="Q1612" t="str">
            <v/>
          </cell>
        </row>
        <row r="1613">
          <cell r="E1613" t="str">
            <v/>
          </cell>
          <cell r="Q1613" t="str">
            <v/>
          </cell>
        </row>
        <row r="1614">
          <cell r="E1614" t="str">
            <v/>
          </cell>
          <cell r="Q1614" t="str">
            <v/>
          </cell>
        </row>
        <row r="1615">
          <cell r="E1615" t="str">
            <v/>
          </cell>
          <cell r="Q1615" t="str">
            <v/>
          </cell>
        </row>
        <row r="1616">
          <cell r="E1616" t="str">
            <v/>
          </cell>
          <cell r="Q1616" t="str">
            <v/>
          </cell>
        </row>
        <row r="1617">
          <cell r="E1617" t="str">
            <v/>
          </cell>
          <cell r="Q1617" t="str">
            <v/>
          </cell>
        </row>
        <row r="1618">
          <cell r="E1618" t="str">
            <v/>
          </cell>
          <cell r="Q1618" t="str">
            <v/>
          </cell>
        </row>
        <row r="1619">
          <cell r="E1619" t="str">
            <v/>
          </cell>
          <cell r="Q1619" t="str">
            <v/>
          </cell>
        </row>
        <row r="1620">
          <cell r="E1620" t="str">
            <v/>
          </cell>
          <cell r="Q1620" t="str">
            <v/>
          </cell>
        </row>
        <row r="1621">
          <cell r="E1621" t="str">
            <v/>
          </cell>
          <cell r="Q1621" t="str">
            <v/>
          </cell>
        </row>
        <row r="1622">
          <cell r="E1622" t="str">
            <v/>
          </cell>
          <cell r="Q1622" t="str">
            <v/>
          </cell>
        </row>
        <row r="1623">
          <cell r="E1623" t="str">
            <v/>
          </cell>
          <cell r="Q1623" t="str">
            <v/>
          </cell>
        </row>
        <row r="1624">
          <cell r="E1624" t="str">
            <v/>
          </cell>
          <cell r="Q1624" t="str">
            <v/>
          </cell>
        </row>
        <row r="1625">
          <cell r="E1625" t="str">
            <v/>
          </cell>
          <cell r="Q1625" t="str">
            <v/>
          </cell>
        </row>
        <row r="1626">
          <cell r="E1626" t="str">
            <v/>
          </cell>
          <cell r="Q1626" t="str">
            <v/>
          </cell>
        </row>
        <row r="1627">
          <cell r="E1627" t="str">
            <v/>
          </cell>
          <cell r="Q1627" t="str">
            <v/>
          </cell>
        </row>
        <row r="1628">
          <cell r="E1628" t="str">
            <v/>
          </cell>
          <cell r="Q1628" t="str">
            <v/>
          </cell>
        </row>
        <row r="1629">
          <cell r="E1629" t="str">
            <v/>
          </cell>
          <cell r="Q1629" t="str">
            <v/>
          </cell>
        </row>
        <row r="1630">
          <cell r="E1630" t="str">
            <v/>
          </cell>
          <cell r="Q1630" t="str">
            <v/>
          </cell>
        </row>
        <row r="1631">
          <cell r="E1631" t="str">
            <v/>
          </cell>
          <cell r="Q1631" t="str">
            <v/>
          </cell>
        </row>
        <row r="1632">
          <cell r="E1632" t="str">
            <v/>
          </cell>
          <cell r="Q1632" t="str">
            <v/>
          </cell>
        </row>
        <row r="1633">
          <cell r="E1633" t="str">
            <v/>
          </cell>
          <cell r="Q1633" t="str">
            <v/>
          </cell>
        </row>
        <row r="1634">
          <cell r="E1634" t="str">
            <v/>
          </cell>
          <cell r="Q1634" t="str">
            <v/>
          </cell>
        </row>
        <row r="1635">
          <cell r="E1635" t="str">
            <v/>
          </cell>
          <cell r="Q1635" t="str">
            <v/>
          </cell>
        </row>
        <row r="1636">
          <cell r="E1636" t="str">
            <v/>
          </cell>
          <cell r="Q1636" t="str">
            <v/>
          </cell>
        </row>
        <row r="1637">
          <cell r="E1637" t="str">
            <v/>
          </cell>
          <cell r="Q1637" t="str">
            <v/>
          </cell>
        </row>
        <row r="1638">
          <cell r="E1638" t="str">
            <v/>
          </cell>
          <cell r="Q1638" t="str">
            <v/>
          </cell>
        </row>
        <row r="1639">
          <cell r="E1639" t="str">
            <v/>
          </cell>
          <cell r="Q1639" t="str">
            <v/>
          </cell>
        </row>
        <row r="1640">
          <cell r="E1640" t="str">
            <v/>
          </cell>
          <cell r="Q1640" t="str">
            <v/>
          </cell>
        </row>
        <row r="1641">
          <cell r="E1641" t="str">
            <v/>
          </cell>
          <cell r="Q1641" t="str">
            <v/>
          </cell>
        </row>
        <row r="1642">
          <cell r="E1642" t="str">
            <v/>
          </cell>
          <cell r="Q1642" t="str">
            <v/>
          </cell>
        </row>
        <row r="1643">
          <cell r="E1643" t="str">
            <v/>
          </cell>
          <cell r="Q1643" t="str">
            <v/>
          </cell>
        </row>
        <row r="1644">
          <cell r="E1644" t="str">
            <v/>
          </cell>
          <cell r="Q1644" t="str">
            <v/>
          </cell>
        </row>
        <row r="1645">
          <cell r="E1645" t="str">
            <v/>
          </cell>
          <cell r="Q1645" t="str">
            <v/>
          </cell>
        </row>
        <row r="1646">
          <cell r="E1646" t="str">
            <v/>
          </cell>
          <cell r="Q1646" t="str">
            <v/>
          </cell>
        </row>
        <row r="1647">
          <cell r="E1647" t="str">
            <v/>
          </cell>
          <cell r="Q1647" t="str">
            <v/>
          </cell>
        </row>
        <row r="1648">
          <cell r="E1648" t="str">
            <v/>
          </cell>
          <cell r="Q1648" t="str">
            <v/>
          </cell>
        </row>
        <row r="1649">
          <cell r="E1649" t="str">
            <v/>
          </cell>
          <cell r="Q1649" t="str">
            <v/>
          </cell>
        </row>
        <row r="1650">
          <cell r="E1650" t="str">
            <v/>
          </cell>
          <cell r="Q1650" t="str">
            <v/>
          </cell>
        </row>
        <row r="1651">
          <cell r="E1651" t="str">
            <v/>
          </cell>
          <cell r="Q1651" t="str">
            <v/>
          </cell>
        </row>
        <row r="1652">
          <cell r="E1652" t="str">
            <v/>
          </cell>
          <cell r="Q1652" t="str">
            <v/>
          </cell>
        </row>
        <row r="1653">
          <cell r="E1653" t="str">
            <v/>
          </cell>
          <cell r="Q1653" t="str">
            <v/>
          </cell>
        </row>
        <row r="1654">
          <cell r="E1654" t="str">
            <v/>
          </cell>
          <cell r="Q1654" t="str">
            <v/>
          </cell>
        </row>
        <row r="1655">
          <cell r="E1655" t="str">
            <v/>
          </cell>
          <cell r="Q1655" t="str">
            <v/>
          </cell>
        </row>
        <row r="1656">
          <cell r="E1656" t="str">
            <v/>
          </cell>
          <cell r="Q1656" t="str">
            <v/>
          </cell>
        </row>
        <row r="1657">
          <cell r="E1657" t="str">
            <v/>
          </cell>
          <cell r="Q1657" t="str">
            <v/>
          </cell>
        </row>
        <row r="1658">
          <cell r="E1658" t="str">
            <v/>
          </cell>
          <cell r="Q1658" t="str">
            <v/>
          </cell>
        </row>
        <row r="1659">
          <cell r="E1659" t="str">
            <v/>
          </cell>
          <cell r="Q1659" t="str">
            <v/>
          </cell>
        </row>
        <row r="1660">
          <cell r="E1660" t="str">
            <v/>
          </cell>
          <cell r="Q1660" t="str">
            <v/>
          </cell>
        </row>
        <row r="1661">
          <cell r="E1661" t="str">
            <v/>
          </cell>
          <cell r="Q1661" t="str">
            <v/>
          </cell>
        </row>
        <row r="1662">
          <cell r="E1662" t="str">
            <v/>
          </cell>
          <cell r="Q1662" t="str">
            <v/>
          </cell>
        </row>
        <row r="1663">
          <cell r="E1663" t="str">
            <v/>
          </cell>
          <cell r="Q1663" t="str">
            <v/>
          </cell>
        </row>
        <row r="1664">
          <cell r="E1664" t="str">
            <v/>
          </cell>
          <cell r="Q1664" t="str">
            <v/>
          </cell>
        </row>
        <row r="1665">
          <cell r="E1665" t="str">
            <v/>
          </cell>
          <cell r="Q1665" t="str">
            <v/>
          </cell>
        </row>
        <row r="1666">
          <cell r="E1666" t="str">
            <v/>
          </cell>
          <cell r="Q1666" t="str">
            <v/>
          </cell>
        </row>
        <row r="1667">
          <cell r="E1667" t="str">
            <v/>
          </cell>
          <cell r="Q1667" t="str">
            <v/>
          </cell>
        </row>
        <row r="1668">
          <cell r="E1668" t="str">
            <v/>
          </cell>
          <cell r="Q1668" t="str">
            <v/>
          </cell>
        </row>
        <row r="1669">
          <cell r="E1669" t="str">
            <v/>
          </cell>
          <cell r="Q1669" t="str">
            <v/>
          </cell>
        </row>
        <row r="1670">
          <cell r="E1670" t="str">
            <v/>
          </cell>
          <cell r="Q1670" t="str">
            <v/>
          </cell>
        </row>
        <row r="1671">
          <cell r="E1671" t="str">
            <v/>
          </cell>
          <cell r="Q1671" t="str">
            <v/>
          </cell>
        </row>
        <row r="1672">
          <cell r="E1672" t="str">
            <v/>
          </cell>
          <cell r="Q1672" t="str">
            <v/>
          </cell>
        </row>
        <row r="1673">
          <cell r="E1673" t="str">
            <v/>
          </cell>
          <cell r="Q1673" t="str">
            <v/>
          </cell>
        </row>
        <row r="1674">
          <cell r="E1674" t="str">
            <v/>
          </cell>
          <cell r="Q1674" t="str">
            <v/>
          </cell>
        </row>
        <row r="1675">
          <cell r="E1675" t="str">
            <v/>
          </cell>
          <cell r="Q1675" t="str">
            <v/>
          </cell>
        </row>
        <row r="1676">
          <cell r="E1676" t="str">
            <v/>
          </cell>
          <cell r="Q1676" t="str">
            <v/>
          </cell>
        </row>
        <row r="1677">
          <cell r="E1677" t="str">
            <v/>
          </cell>
          <cell r="Q1677" t="str">
            <v/>
          </cell>
        </row>
        <row r="1678">
          <cell r="E1678" t="str">
            <v/>
          </cell>
          <cell r="Q1678" t="str">
            <v/>
          </cell>
        </row>
        <row r="1679">
          <cell r="E1679" t="str">
            <v/>
          </cell>
          <cell r="Q1679" t="str">
            <v/>
          </cell>
        </row>
        <row r="1680">
          <cell r="E1680" t="str">
            <v/>
          </cell>
          <cell r="Q1680" t="str">
            <v/>
          </cell>
        </row>
        <row r="1681">
          <cell r="E1681" t="str">
            <v/>
          </cell>
          <cell r="Q1681" t="str">
            <v/>
          </cell>
        </row>
        <row r="1682">
          <cell r="E1682" t="str">
            <v/>
          </cell>
          <cell r="Q1682" t="str">
            <v/>
          </cell>
        </row>
        <row r="1683">
          <cell r="E1683" t="str">
            <v/>
          </cell>
          <cell r="Q1683" t="str">
            <v/>
          </cell>
        </row>
        <row r="1684">
          <cell r="E1684" t="str">
            <v/>
          </cell>
          <cell r="Q1684" t="str">
            <v/>
          </cell>
        </row>
        <row r="1685">
          <cell r="E1685" t="str">
            <v/>
          </cell>
          <cell r="Q1685" t="str">
            <v/>
          </cell>
        </row>
        <row r="1686">
          <cell r="E1686" t="str">
            <v/>
          </cell>
          <cell r="Q1686" t="str">
            <v/>
          </cell>
        </row>
        <row r="1687">
          <cell r="E1687" t="str">
            <v/>
          </cell>
          <cell r="Q1687" t="str">
            <v/>
          </cell>
        </row>
        <row r="1688">
          <cell r="E1688" t="str">
            <v/>
          </cell>
          <cell r="Q1688" t="str">
            <v/>
          </cell>
        </row>
        <row r="1689">
          <cell r="E1689" t="str">
            <v/>
          </cell>
          <cell r="Q1689" t="str">
            <v/>
          </cell>
        </row>
        <row r="1690">
          <cell r="E1690" t="str">
            <v/>
          </cell>
          <cell r="Q1690" t="str">
            <v/>
          </cell>
        </row>
        <row r="1691">
          <cell r="E1691" t="str">
            <v/>
          </cell>
          <cell r="Q1691" t="str">
            <v/>
          </cell>
        </row>
        <row r="1692">
          <cell r="E1692" t="str">
            <v/>
          </cell>
          <cell r="Q1692" t="str">
            <v/>
          </cell>
        </row>
        <row r="1693">
          <cell r="E1693" t="str">
            <v/>
          </cell>
          <cell r="Q1693" t="str">
            <v/>
          </cell>
        </row>
        <row r="1694">
          <cell r="E1694" t="str">
            <v/>
          </cell>
          <cell r="Q1694" t="str">
            <v/>
          </cell>
        </row>
        <row r="1695">
          <cell r="E1695" t="str">
            <v/>
          </cell>
          <cell r="Q1695" t="str">
            <v/>
          </cell>
        </row>
        <row r="1696">
          <cell r="E1696" t="str">
            <v/>
          </cell>
          <cell r="Q1696" t="str">
            <v/>
          </cell>
        </row>
        <row r="1697">
          <cell r="E1697" t="str">
            <v/>
          </cell>
          <cell r="Q1697" t="str">
            <v/>
          </cell>
        </row>
        <row r="1698">
          <cell r="E1698" t="str">
            <v/>
          </cell>
          <cell r="Q1698" t="str">
            <v/>
          </cell>
        </row>
        <row r="1699">
          <cell r="E1699" t="str">
            <v/>
          </cell>
          <cell r="Q1699" t="str">
            <v/>
          </cell>
        </row>
        <row r="1700">
          <cell r="E1700" t="str">
            <v/>
          </cell>
          <cell r="Q1700" t="str">
            <v/>
          </cell>
        </row>
        <row r="1701">
          <cell r="E1701" t="str">
            <v/>
          </cell>
          <cell r="Q1701" t="str">
            <v/>
          </cell>
        </row>
        <row r="1702">
          <cell r="E1702" t="str">
            <v/>
          </cell>
          <cell r="Q1702" t="str">
            <v/>
          </cell>
        </row>
        <row r="1703">
          <cell r="E1703" t="str">
            <v/>
          </cell>
          <cell r="Q1703" t="str">
            <v/>
          </cell>
        </row>
        <row r="1704">
          <cell r="E1704" t="str">
            <v/>
          </cell>
          <cell r="Q1704" t="str">
            <v/>
          </cell>
        </row>
        <row r="1705">
          <cell r="E1705" t="str">
            <v/>
          </cell>
          <cell r="Q1705" t="str">
            <v/>
          </cell>
        </row>
        <row r="1706">
          <cell r="E1706" t="str">
            <v/>
          </cell>
          <cell r="Q1706" t="str">
            <v/>
          </cell>
        </row>
        <row r="1707">
          <cell r="E1707" t="str">
            <v/>
          </cell>
          <cell r="Q1707" t="str">
            <v/>
          </cell>
        </row>
        <row r="1708">
          <cell r="E1708" t="str">
            <v/>
          </cell>
          <cell r="Q1708" t="str">
            <v/>
          </cell>
        </row>
        <row r="1709">
          <cell r="E1709" t="str">
            <v/>
          </cell>
          <cell r="Q1709" t="str">
            <v/>
          </cell>
        </row>
        <row r="1710">
          <cell r="E1710" t="str">
            <v/>
          </cell>
          <cell r="Q1710" t="str">
            <v/>
          </cell>
        </row>
        <row r="1711">
          <cell r="E1711" t="str">
            <v/>
          </cell>
          <cell r="Q1711" t="str">
            <v/>
          </cell>
        </row>
        <row r="1712">
          <cell r="E1712" t="str">
            <v/>
          </cell>
          <cell r="Q1712" t="str">
            <v/>
          </cell>
        </row>
        <row r="1713">
          <cell r="E1713" t="str">
            <v/>
          </cell>
          <cell r="Q1713" t="str">
            <v/>
          </cell>
        </row>
        <row r="1714">
          <cell r="E1714" t="str">
            <v/>
          </cell>
          <cell r="Q1714" t="str">
            <v/>
          </cell>
        </row>
        <row r="1715">
          <cell r="E1715" t="str">
            <v/>
          </cell>
          <cell r="Q1715" t="str">
            <v/>
          </cell>
        </row>
        <row r="1716">
          <cell r="E1716" t="str">
            <v/>
          </cell>
          <cell r="Q1716" t="str">
            <v/>
          </cell>
        </row>
        <row r="1717">
          <cell r="E1717" t="str">
            <v/>
          </cell>
          <cell r="Q1717" t="str">
            <v/>
          </cell>
        </row>
        <row r="1718">
          <cell r="E1718" t="str">
            <v/>
          </cell>
          <cell r="Q1718" t="str">
            <v/>
          </cell>
        </row>
        <row r="1719">
          <cell r="E1719" t="str">
            <v/>
          </cell>
          <cell r="Q1719" t="str">
            <v/>
          </cell>
        </row>
        <row r="1720">
          <cell r="E1720" t="str">
            <v/>
          </cell>
          <cell r="Q1720" t="str">
            <v/>
          </cell>
        </row>
        <row r="1721">
          <cell r="E1721" t="str">
            <v/>
          </cell>
          <cell r="Q1721" t="str">
            <v/>
          </cell>
        </row>
        <row r="1722">
          <cell r="E1722" t="str">
            <v/>
          </cell>
          <cell r="Q1722" t="str">
            <v/>
          </cell>
        </row>
        <row r="1723">
          <cell r="E1723" t="str">
            <v/>
          </cell>
          <cell r="Q1723" t="str">
            <v/>
          </cell>
        </row>
        <row r="1724">
          <cell r="E1724" t="str">
            <v/>
          </cell>
          <cell r="Q1724" t="str">
            <v/>
          </cell>
        </row>
        <row r="1725">
          <cell r="E1725" t="str">
            <v/>
          </cell>
          <cell r="Q1725" t="str">
            <v/>
          </cell>
        </row>
        <row r="1726">
          <cell r="E1726" t="str">
            <v/>
          </cell>
          <cell r="Q1726" t="str">
            <v/>
          </cell>
        </row>
        <row r="1727">
          <cell r="E1727" t="str">
            <v/>
          </cell>
          <cell r="Q1727" t="str">
            <v/>
          </cell>
        </row>
        <row r="1728">
          <cell r="E1728" t="str">
            <v/>
          </cell>
          <cell r="Q1728" t="str">
            <v/>
          </cell>
        </row>
        <row r="1729">
          <cell r="E1729" t="str">
            <v/>
          </cell>
          <cell r="Q1729" t="str">
            <v/>
          </cell>
        </row>
        <row r="1730">
          <cell r="E1730" t="str">
            <v/>
          </cell>
          <cell r="Q1730" t="str">
            <v/>
          </cell>
        </row>
        <row r="1731">
          <cell r="E1731" t="str">
            <v/>
          </cell>
          <cell r="Q1731" t="str">
            <v/>
          </cell>
        </row>
        <row r="1732">
          <cell r="E1732" t="str">
            <v/>
          </cell>
          <cell r="Q1732" t="str">
            <v/>
          </cell>
        </row>
        <row r="1733">
          <cell r="E1733" t="str">
            <v/>
          </cell>
          <cell r="Q1733" t="str">
            <v/>
          </cell>
        </row>
        <row r="1734">
          <cell r="E1734" t="str">
            <v/>
          </cell>
          <cell r="Q1734" t="str">
            <v/>
          </cell>
        </row>
        <row r="1735">
          <cell r="E1735" t="str">
            <v/>
          </cell>
          <cell r="Q1735" t="str">
            <v/>
          </cell>
        </row>
        <row r="1736">
          <cell r="E1736" t="str">
            <v/>
          </cell>
          <cell r="Q1736" t="str">
            <v/>
          </cell>
        </row>
        <row r="1737">
          <cell r="E1737" t="str">
            <v/>
          </cell>
          <cell r="Q1737" t="str">
            <v/>
          </cell>
        </row>
        <row r="1738">
          <cell r="E1738" t="str">
            <v/>
          </cell>
          <cell r="Q1738" t="str">
            <v/>
          </cell>
        </row>
        <row r="1739">
          <cell r="E1739" t="str">
            <v/>
          </cell>
          <cell r="Q1739" t="str">
            <v/>
          </cell>
        </row>
        <row r="1740">
          <cell r="E1740" t="str">
            <v/>
          </cell>
          <cell r="Q1740" t="str">
            <v/>
          </cell>
        </row>
        <row r="1741">
          <cell r="E1741" t="str">
            <v/>
          </cell>
          <cell r="Q1741" t="str">
            <v/>
          </cell>
        </row>
        <row r="1742">
          <cell r="E1742" t="str">
            <v/>
          </cell>
          <cell r="Q1742" t="str">
            <v/>
          </cell>
        </row>
        <row r="1743">
          <cell r="E1743" t="str">
            <v/>
          </cell>
          <cell r="Q1743" t="str">
            <v/>
          </cell>
        </row>
        <row r="1744">
          <cell r="E1744" t="str">
            <v/>
          </cell>
          <cell r="Q1744" t="str">
            <v/>
          </cell>
        </row>
        <row r="1745">
          <cell r="E1745" t="str">
            <v/>
          </cell>
          <cell r="Q1745" t="str">
            <v/>
          </cell>
        </row>
        <row r="1746">
          <cell r="E1746" t="str">
            <v/>
          </cell>
          <cell r="Q1746" t="str">
            <v/>
          </cell>
        </row>
        <row r="1747">
          <cell r="E1747" t="str">
            <v/>
          </cell>
          <cell r="Q1747" t="str">
            <v/>
          </cell>
        </row>
        <row r="1748">
          <cell r="E1748" t="str">
            <v/>
          </cell>
          <cell r="Q1748" t="str">
            <v/>
          </cell>
        </row>
        <row r="1749">
          <cell r="E1749" t="str">
            <v/>
          </cell>
          <cell r="Q1749" t="str">
            <v/>
          </cell>
        </row>
        <row r="1750">
          <cell r="E1750" t="str">
            <v/>
          </cell>
          <cell r="Q1750" t="str">
            <v/>
          </cell>
        </row>
        <row r="1751">
          <cell r="E1751" t="str">
            <v/>
          </cell>
          <cell r="Q1751" t="str">
            <v/>
          </cell>
        </row>
        <row r="1752">
          <cell r="E1752" t="str">
            <v/>
          </cell>
          <cell r="Q1752" t="str">
            <v/>
          </cell>
        </row>
        <row r="1753">
          <cell r="E1753" t="str">
            <v/>
          </cell>
          <cell r="Q1753" t="str">
            <v/>
          </cell>
        </row>
        <row r="1754">
          <cell r="E1754" t="str">
            <v/>
          </cell>
          <cell r="Q1754" t="str">
            <v/>
          </cell>
        </row>
        <row r="1755">
          <cell r="E1755" t="str">
            <v/>
          </cell>
          <cell r="Q1755" t="str">
            <v/>
          </cell>
        </row>
        <row r="1756">
          <cell r="E1756" t="str">
            <v/>
          </cell>
          <cell r="Q1756" t="str">
            <v/>
          </cell>
        </row>
        <row r="1757">
          <cell r="E1757" t="str">
            <v/>
          </cell>
          <cell r="Q1757" t="str">
            <v/>
          </cell>
        </row>
        <row r="1758">
          <cell r="E1758" t="str">
            <v/>
          </cell>
          <cell r="Q1758" t="str">
            <v/>
          </cell>
        </row>
        <row r="1759">
          <cell r="E1759" t="str">
            <v/>
          </cell>
          <cell r="Q1759" t="str">
            <v/>
          </cell>
        </row>
        <row r="1760">
          <cell r="E1760" t="str">
            <v/>
          </cell>
          <cell r="Q1760" t="str">
            <v/>
          </cell>
        </row>
        <row r="1761">
          <cell r="E1761" t="str">
            <v/>
          </cell>
          <cell r="Q1761" t="str">
            <v/>
          </cell>
        </row>
        <row r="1762">
          <cell r="E1762" t="str">
            <v/>
          </cell>
          <cell r="Q1762" t="str">
            <v/>
          </cell>
        </row>
        <row r="1763">
          <cell r="E1763" t="str">
            <v/>
          </cell>
          <cell r="Q1763" t="str">
            <v/>
          </cell>
        </row>
        <row r="1764">
          <cell r="E1764" t="str">
            <v/>
          </cell>
          <cell r="Q1764" t="str">
            <v/>
          </cell>
        </row>
        <row r="1765">
          <cell r="E1765" t="str">
            <v/>
          </cell>
          <cell r="Q1765" t="str">
            <v/>
          </cell>
        </row>
        <row r="1766">
          <cell r="E1766" t="str">
            <v/>
          </cell>
          <cell r="Q1766" t="str">
            <v/>
          </cell>
        </row>
        <row r="1767">
          <cell r="E1767" t="str">
            <v/>
          </cell>
          <cell r="Q1767" t="str">
            <v/>
          </cell>
        </row>
        <row r="1768">
          <cell r="E1768" t="str">
            <v/>
          </cell>
          <cell r="Q1768" t="str">
            <v/>
          </cell>
        </row>
        <row r="1769">
          <cell r="E1769" t="str">
            <v/>
          </cell>
          <cell r="Q1769" t="str">
            <v/>
          </cell>
        </row>
        <row r="1770">
          <cell r="E1770" t="str">
            <v/>
          </cell>
          <cell r="Q1770" t="str">
            <v/>
          </cell>
        </row>
        <row r="1771">
          <cell r="E1771" t="str">
            <v/>
          </cell>
          <cell r="Q1771" t="str">
            <v/>
          </cell>
        </row>
        <row r="1772">
          <cell r="E1772" t="str">
            <v/>
          </cell>
          <cell r="Q1772" t="str">
            <v/>
          </cell>
        </row>
        <row r="1773">
          <cell r="E1773" t="str">
            <v/>
          </cell>
          <cell r="Q1773" t="str">
            <v/>
          </cell>
        </row>
        <row r="1774">
          <cell r="E1774" t="str">
            <v/>
          </cell>
          <cell r="Q1774" t="str">
            <v/>
          </cell>
        </row>
        <row r="1775">
          <cell r="E1775" t="str">
            <v/>
          </cell>
          <cell r="Q1775" t="str">
            <v/>
          </cell>
        </row>
        <row r="1776">
          <cell r="E1776" t="str">
            <v/>
          </cell>
          <cell r="Q1776" t="str">
            <v/>
          </cell>
        </row>
        <row r="1777">
          <cell r="E1777" t="str">
            <v/>
          </cell>
          <cell r="Q1777" t="str">
            <v/>
          </cell>
        </row>
        <row r="1778">
          <cell r="E1778" t="str">
            <v/>
          </cell>
          <cell r="Q1778" t="str">
            <v/>
          </cell>
        </row>
        <row r="1779">
          <cell r="E1779" t="str">
            <v/>
          </cell>
          <cell r="Q1779" t="str">
            <v/>
          </cell>
        </row>
        <row r="1780">
          <cell r="E1780" t="str">
            <v/>
          </cell>
          <cell r="Q1780" t="str">
            <v/>
          </cell>
        </row>
        <row r="1781">
          <cell r="E1781" t="str">
            <v/>
          </cell>
          <cell r="Q1781" t="str">
            <v/>
          </cell>
        </row>
        <row r="1782">
          <cell r="E1782" t="str">
            <v/>
          </cell>
          <cell r="Q1782" t="str">
            <v/>
          </cell>
        </row>
        <row r="1783">
          <cell r="E1783" t="str">
            <v/>
          </cell>
          <cell r="Q1783" t="str">
            <v/>
          </cell>
        </row>
        <row r="1784">
          <cell r="E1784" t="str">
            <v/>
          </cell>
          <cell r="Q1784" t="str">
            <v/>
          </cell>
        </row>
        <row r="1785">
          <cell r="E1785" t="str">
            <v/>
          </cell>
          <cell r="Q1785" t="str">
            <v/>
          </cell>
        </row>
        <row r="1786">
          <cell r="E1786" t="str">
            <v/>
          </cell>
          <cell r="Q1786" t="str">
            <v/>
          </cell>
        </row>
        <row r="1787">
          <cell r="E1787" t="str">
            <v/>
          </cell>
          <cell r="Q1787" t="str">
            <v/>
          </cell>
        </row>
        <row r="1788">
          <cell r="E1788" t="str">
            <v/>
          </cell>
          <cell r="Q1788" t="str">
            <v/>
          </cell>
        </row>
        <row r="1789">
          <cell r="E1789" t="str">
            <v/>
          </cell>
          <cell r="Q1789" t="str">
            <v/>
          </cell>
        </row>
        <row r="1790">
          <cell r="E1790" t="str">
            <v/>
          </cell>
          <cell r="Q1790" t="str">
            <v/>
          </cell>
        </row>
        <row r="1791">
          <cell r="E1791" t="str">
            <v/>
          </cell>
          <cell r="Q1791" t="str">
            <v/>
          </cell>
        </row>
        <row r="1792">
          <cell r="E1792" t="str">
            <v/>
          </cell>
          <cell r="Q1792" t="str">
            <v/>
          </cell>
        </row>
        <row r="1793">
          <cell r="E1793" t="str">
            <v/>
          </cell>
          <cell r="Q1793" t="str">
            <v/>
          </cell>
        </row>
        <row r="1794">
          <cell r="E1794" t="str">
            <v/>
          </cell>
          <cell r="Q1794" t="str">
            <v/>
          </cell>
        </row>
        <row r="1795">
          <cell r="E1795" t="str">
            <v/>
          </cell>
          <cell r="Q1795" t="str">
            <v/>
          </cell>
        </row>
        <row r="1796">
          <cell r="E1796" t="str">
            <v/>
          </cell>
          <cell r="Q1796" t="str">
            <v/>
          </cell>
        </row>
        <row r="1797">
          <cell r="E1797" t="str">
            <v/>
          </cell>
          <cell r="Q1797" t="str">
            <v/>
          </cell>
        </row>
        <row r="1798">
          <cell r="E1798" t="str">
            <v/>
          </cell>
          <cell r="Q1798" t="str">
            <v/>
          </cell>
        </row>
        <row r="1799">
          <cell r="E1799" t="str">
            <v/>
          </cell>
          <cell r="Q1799" t="str">
            <v/>
          </cell>
        </row>
        <row r="1800">
          <cell r="E1800" t="str">
            <v/>
          </cell>
          <cell r="Q1800" t="str">
            <v/>
          </cell>
        </row>
        <row r="1801">
          <cell r="E1801" t="str">
            <v/>
          </cell>
          <cell r="Q1801" t="str">
            <v/>
          </cell>
        </row>
        <row r="1802">
          <cell r="E1802" t="str">
            <v/>
          </cell>
          <cell r="Q1802" t="str">
            <v/>
          </cell>
        </row>
        <row r="1803">
          <cell r="E1803" t="str">
            <v/>
          </cell>
          <cell r="Q1803" t="str">
            <v/>
          </cell>
        </row>
        <row r="1804">
          <cell r="E1804" t="str">
            <v/>
          </cell>
          <cell r="Q1804" t="str">
            <v/>
          </cell>
        </row>
        <row r="1805">
          <cell r="E1805" t="str">
            <v/>
          </cell>
          <cell r="Q1805" t="str">
            <v/>
          </cell>
        </row>
        <row r="1806">
          <cell r="E1806" t="str">
            <v/>
          </cell>
          <cell r="Q1806" t="str">
            <v/>
          </cell>
        </row>
        <row r="1807">
          <cell r="E1807" t="str">
            <v/>
          </cell>
          <cell r="Q1807" t="str">
            <v/>
          </cell>
        </row>
        <row r="1808">
          <cell r="E1808" t="str">
            <v/>
          </cell>
          <cell r="Q1808" t="str">
            <v/>
          </cell>
        </row>
        <row r="1809">
          <cell r="E1809" t="str">
            <v/>
          </cell>
          <cell r="Q1809" t="str">
            <v/>
          </cell>
        </row>
        <row r="1810">
          <cell r="E1810" t="str">
            <v/>
          </cell>
          <cell r="Q1810" t="str">
            <v/>
          </cell>
        </row>
        <row r="1811">
          <cell r="E1811" t="str">
            <v/>
          </cell>
          <cell r="Q1811" t="str">
            <v/>
          </cell>
        </row>
        <row r="1812">
          <cell r="E1812" t="str">
            <v/>
          </cell>
          <cell r="Q1812" t="str">
            <v/>
          </cell>
        </row>
        <row r="1813">
          <cell r="E1813" t="str">
            <v/>
          </cell>
          <cell r="Q1813" t="str">
            <v/>
          </cell>
        </row>
        <row r="1814">
          <cell r="E1814" t="str">
            <v/>
          </cell>
          <cell r="Q1814" t="str">
            <v/>
          </cell>
        </row>
        <row r="1815">
          <cell r="E1815" t="str">
            <v/>
          </cell>
          <cell r="Q1815" t="str">
            <v/>
          </cell>
        </row>
        <row r="1816">
          <cell r="E1816" t="str">
            <v/>
          </cell>
          <cell r="Q1816" t="str">
            <v/>
          </cell>
        </row>
        <row r="1817">
          <cell r="E1817" t="str">
            <v/>
          </cell>
          <cell r="Q1817" t="str">
            <v/>
          </cell>
        </row>
        <row r="1818">
          <cell r="E1818" t="str">
            <v/>
          </cell>
          <cell r="Q1818" t="str">
            <v/>
          </cell>
        </row>
        <row r="1819">
          <cell r="E1819" t="str">
            <v/>
          </cell>
          <cell r="Q1819" t="str">
            <v/>
          </cell>
        </row>
        <row r="1820">
          <cell r="E1820" t="str">
            <v/>
          </cell>
          <cell r="Q1820" t="str">
            <v/>
          </cell>
        </row>
        <row r="1821">
          <cell r="E1821" t="str">
            <v/>
          </cell>
          <cell r="Q1821" t="str">
            <v/>
          </cell>
        </row>
        <row r="1822">
          <cell r="E1822" t="str">
            <v/>
          </cell>
          <cell r="Q1822" t="str">
            <v/>
          </cell>
        </row>
        <row r="1823">
          <cell r="E1823" t="str">
            <v/>
          </cell>
          <cell r="Q1823" t="str">
            <v/>
          </cell>
        </row>
        <row r="1824">
          <cell r="E1824" t="str">
            <v/>
          </cell>
          <cell r="Q1824" t="str">
            <v/>
          </cell>
        </row>
        <row r="1825">
          <cell r="E1825" t="str">
            <v/>
          </cell>
          <cell r="Q1825" t="str">
            <v/>
          </cell>
        </row>
        <row r="1826">
          <cell r="E1826" t="str">
            <v/>
          </cell>
          <cell r="Q1826" t="str">
            <v/>
          </cell>
        </row>
        <row r="1827">
          <cell r="E1827" t="str">
            <v/>
          </cell>
          <cell r="Q1827" t="str">
            <v/>
          </cell>
        </row>
        <row r="1828">
          <cell r="E1828" t="str">
            <v/>
          </cell>
          <cell r="Q1828" t="str">
            <v/>
          </cell>
        </row>
        <row r="1829">
          <cell r="E1829" t="str">
            <v/>
          </cell>
          <cell r="Q1829" t="str">
            <v/>
          </cell>
        </row>
        <row r="1830">
          <cell r="E1830" t="str">
            <v/>
          </cell>
          <cell r="Q1830" t="str">
            <v/>
          </cell>
        </row>
        <row r="1831">
          <cell r="E1831" t="str">
            <v/>
          </cell>
          <cell r="Q1831" t="str">
            <v/>
          </cell>
        </row>
        <row r="1832">
          <cell r="E1832" t="str">
            <v/>
          </cell>
          <cell r="Q1832" t="str">
            <v/>
          </cell>
        </row>
        <row r="1833">
          <cell r="E1833" t="str">
            <v/>
          </cell>
          <cell r="Q1833" t="str">
            <v/>
          </cell>
        </row>
        <row r="1834">
          <cell r="E1834" t="str">
            <v/>
          </cell>
          <cell r="Q1834" t="str">
            <v/>
          </cell>
        </row>
        <row r="1835">
          <cell r="E1835" t="str">
            <v/>
          </cell>
          <cell r="Q1835" t="str">
            <v/>
          </cell>
        </row>
        <row r="1836">
          <cell r="E1836" t="str">
            <v/>
          </cell>
          <cell r="Q1836" t="str">
            <v/>
          </cell>
        </row>
        <row r="1837">
          <cell r="E1837" t="str">
            <v/>
          </cell>
          <cell r="Q1837" t="str">
            <v/>
          </cell>
        </row>
        <row r="1838">
          <cell r="E1838" t="str">
            <v/>
          </cell>
          <cell r="Q1838" t="str">
            <v/>
          </cell>
        </row>
        <row r="1839">
          <cell r="E1839" t="str">
            <v/>
          </cell>
          <cell r="Q1839" t="str">
            <v/>
          </cell>
        </row>
        <row r="1840">
          <cell r="E1840" t="str">
            <v/>
          </cell>
          <cell r="Q1840" t="str">
            <v/>
          </cell>
        </row>
        <row r="1841">
          <cell r="E1841" t="str">
            <v/>
          </cell>
          <cell r="Q1841" t="str">
            <v/>
          </cell>
        </row>
        <row r="1842">
          <cell r="E1842" t="str">
            <v/>
          </cell>
          <cell r="Q1842" t="str">
            <v/>
          </cell>
        </row>
        <row r="1843">
          <cell r="E1843" t="str">
            <v/>
          </cell>
          <cell r="Q1843" t="str">
            <v/>
          </cell>
        </row>
        <row r="1844">
          <cell r="E1844" t="str">
            <v/>
          </cell>
          <cell r="Q1844" t="str">
            <v/>
          </cell>
        </row>
        <row r="1845">
          <cell r="E1845" t="str">
            <v/>
          </cell>
          <cell r="Q1845" t="str">
            <v/>
          </cell>
        </row>
        <row r="1846">
          <cell r="E1846" t="str">
            <v/>
          </cell>
          <cell r="Q1846" t="str">
            <v/>
          </cell>
        </row>
        <row r="1847">
          <cell r="E1847" t="str">
            <v/>
          </cell>
          <cell r="Q1847" t="str">
            <v/>
          </cell>
        </row>
        <row r="1848">
          <cell r="E1848" t="str">
            <v/>
          </cell>
          <cell r="Q1848" t="str">
            <v/>
          </cell>
        </row>
        <row r="1849">
          <cell r="E1849" t="str">
            <v/>
          </cell>
          <cell r="Q1849" t="str">
            <v/>
          </cell>
        </row>
        <row r="1850">
          <cell r="E1850" t="str">
            <v/>
          </cell>
          <cell r="Q1850" t="str">
            <v/>
          </cell>
        </row>
        <row r="1851">
          <cell r="E1851" t="str">
            <v/>
          </cell>
          <cell r="Q1851" t="str">
            <v/>
          </cell>
        </row>
        <row r="1852">
          <cell r="E1852" t="str">
            <v/>
          </cell>
          <cell r="Q1852" t="str">
            <v/>
          </cell>
        </row>
        <row r="1853">
          <cell r="E1853" t="str">
            <v/>
          </cell>
          <cell r="Q1853" t="str">
            <v/>
          </cell>
        </row>
        <row r="1854">
          <cell r="E1854" t="str">
            <v/>
          </cell>
          <cell r="Q1854" t="str">
            <v/>
          </cell>
        </row>
        <row r="1855">
          <cell r="E1855" t="str">
            <v/>
          </cell>
          <cell r="Q1855" t="str">
            <v/>
          </cell>
        </row>
        <row r="1856">
          <cell r="E1856" t="str">
            <v/>
          </cell>
          <cell r="Q1856" t="str">
            <v/>
          </cell>
        </row>
        <row r="1857">
          <cell r="E1857" t="str">
            <v/>
          </cell>
          <cell r="Q1857" t="str">
            <v/>
          </cell>
        </row>
        <row r="1858">
          <cell r="E1858" t="str">
            <v/>
          </cell>
          <cell r="Q1858" t="str">
            <v/>
          </cell>
        </row>
        <row r="1859">
          <cell r="E1859" t="str">
            <v/>
          </cell>
          <cell r="Q1859" t="str">
            <v/>
          </cell>
        </row>
        <row r="1860">
          <cell r="E1860" t="str">
            <v/>
          </cell>
          <cell r="Q1860" t="str">
            <v/>
          </cell>
        </row>
        <row r="1861">
          <cell r="E1861" t="str">
            <v/>
          </cell>
          <cell r="Q1861" t="str">
            <v/>
          </cell>
        </row>
        <row r="1862">
          <cell r="E1862" t="str">
            <v/>
          </cell>
          <cell r="Q1862" t="str">
            <v/>
          </cell>
        </row>
        <row r="1863">
          <cell r="E1863" t="str">
            <v/>
          </cell>
          <cell r="Q1863" t="str">
            <v/>
          </cell>
        </row>
        <row r="1864">
          <cell r="E1864" t="str">
            <v/>
          </cell>
          <cell r="Q1864" t="str">
            <v/>
          </cell>
        </row>
        <row r="1865">
          <cell r="E1865" t="str">
            <v/>
          </cell>
          <cell r="Q1865" t="str">
            <v/>
          </cell>
        </row>
        <row r="1866">
          <cell r="E1866" t="str">
            <v/>
          </cell>
          <cell r="Q1866" t="str">
            <v/>
          </cell>
        </row>
        <row r="1867">
          <cell r="E1867" t="str">
            <v/>
          </cell>
          <cell r="Q1867" t="str">
            <v/>
          </cell>
        </row>
        <row r="1868">
          <cell r="E1868" t="str">
            <v/>
          </cell>
          <cell r="Q1868" t="str">
            <v/>
          </cell>
        </row>
        <row r="1869">
          <cell r="E1869" t="str">
            <v/>
          </cell>
          <cell r="Q1869" t="str">
            <v/>
          </cell>
        </row>
        <row r="1870">
          <cell r="E1870" t="str">
            <v/>
          </cell>
          <cell r="Q1870" t="str">
            <v/>
          </cell>
        </row>
        <row r="1871">
          <cell r="E1871" t="str">
            <v/>
          </cell>
          <cell r="Q1871" t="str">
            <v/>
          </cell>
        </row>
        <row r="1872">
          <cell r="E1872" t="str">
            <v/>
          </cell>
          <cell r="Q1872" t="str">
            <v/>
          </cell>
        </row>
        <row r="1873">
          <cell r="E1873" t="str">
            <v/>
          </cell>
          <cell r="Q1873" t="str">
            <v/>
          </cell>
        </row>
        <row r="1874">
          <cell r="E1874" t="str">
            <v/>
          </cell>
          <cell r="Q1874" t="str">
            <v/>
          </cell>
        </row>
        <row r="1875">
          <cell r="E1875" t="str">
            <v/>
          </cell>
          <cell r="Q1875" t="str">
            <v/>
          </cell>
        </row>
        <row r="1876">
          <cell r="E1876" t="str">
            <v/>
          </cell>
          <cell r="Q1876" t="str">
            <v/>
          </cell>
        </row>
        <row r="1877">
          <cell r="E1877" t="str">
            <v/>
          </cell>
          <cell r="Q1877" t="str">
            <v/>
          </cell>
        </row>
        <row r="1878">
          <cell r="E1878" t="str">
            <v/>
          </cell>
          <cell r="Q1878" t="str">
            <v/>
          </cell>
        </row>
        <row r="1879">
          <cell r="E1879" t="str">
            <v/>
          </cell>
          <cell r="Q1879" t="str">
            <v/>
          </cell>
        </row>
        <row r="1880">
          <cell r="E1880" t="str">
            <v/>
          </cell>
          <cell r="Q1880" t="str">
            <v/>
          </cell>
        </row>
        <row r="1881">
          <cell r="E1881" t="str">
            <v/>
          </cell>
          <cell r="Q1881" t="str">
            <v/>
          </cell>
        </row>
        <row r="1882">
          <cell r="E1882" t="str">
            <v/>
          </cell>
          <cell r="Q1882" t="str">
            <v/>
          </cell>
        </row>
        <row r="1883">
          <cell r="E1883" t="str">
            <v/>
          </cell>
          <cell r="Q1883" t="str">
            <v/>
          </cell>
        </row>
        <row r="1884">
          <cell r="E1884" t="str">
            <v/>
          </cell>
          <cell r="Q1884" t="str">
            <v/>
          </cell>
        </row>
        <row r="1885">
          <cell r="E1885" t="str">
            <v/>
          </cell>
          <cell r="Q1885" t="str">
            <v/>
          </cell>
        </row>
        <row r="1886">
          <cell r="E1886" t="str">
            <v/>
          </cell>
          <cell r="Q1886" t="str">
            <v/>
          </cell>
        </row>
        <row r="1887">
          <cell r="E1887" t="str">
            <v/>
          </cell>
          <cell r="Q1887" t="str">
            <v/>
          </cell>
        </row>
        <row r="1888">
          <cell r="E1888" t="str">
            <v/>
          </cell>
          <cell r="Q1888" t="str">
            <v/>
          </cell>
        </row>
        <row r="1889">
          <cell r="E1889" t="str">
            <v/>
          </cell>
          <cell r="Q1889" t="str">
            <v/>
          </cell>
        </row>
        <row r="1890">
          <cell r="E1890" t="str">
            <v/>
          </cell>
          <cell r="Q1890" t="str">
            <v/>
          </cell>
        </row>
        <row r="1891">
          <cell r="E1891" t="str">
            <v/>
          </cell>
          <cell r="Q1891" t="str">
            <v/>
          </cell>
        </row>
        <row r="1892">
          <cell r="E1892" t="str">
            <v/>
          </cell>
          <cell r="Q1892" t="str">
            <v/>
          </cell>
        </row>
        <row r="1893">
          <cell r="E1893" t="str">
            <v/>
          </cell>
          <cell r="Q1893" t="str">
            <v/>
          </cell>
        </row>
        <row r="1894">
          <cell r="E1894" t="str">
            <v/>
          </cell>
          <cell r="Q1894" t="str">
            <v/>
          </cell>
        </row>
        <row r="1895">
          <cell r="E1895" t="str">
            <v/>
          </cell>
          <cell r="Q1895" t="str">
            <v/>
          </cell>
        </row>
        <row r="1896">
          <cell r="E1896" t="str">
            <v/>
          </cell>
          <cell r="Q1896" t="str">
            <v/>
          </cell>
        </row>
        <row r="1897">
          <cell r="E1897" t="str">
            <v/>
          </cell>
          <cell r="Q1897" t="str">
            <v/>
          </cell>
        </row>
        <row r="1898">
          <cell r="E1898" t="str">
            <v/>
          </cell>
          <cell r="Q1898" t="str">
            <v/>
          </cell>
        </row>
        <row r="1899">
          <cell r="E1899" t="str">
            <v/>
          </cell>
          <cell r="Q1899" t="str">
            <v/>
          </cell>
        </row>
        <row r="1900">
          <cell r="E1900" t="str">
            <v/>
          </cell>
          <cell r="Q1900" t="str">
            <v/>
          </cell>
        </row>
        <row r="1901">
          <cell r="E1901" t="str">
            <v/>
          </cell>
          <cell r="Q1901" t="str">
            <v/>
          </cell>
        </row>
        <row r="1902">
          <cell r="E1902" t="str">
            <v/>
          </cell>
          <cell r="Q1902" t="str">
            <v/>
          </cell>
        </row>
        <row r="1903">
          <cell r="E1903" t="str">
            <v/>
          </cell>
          <cell r="Q1903" t="str">
            <v/>
          </cell>
        </row>
        <row r="1904">
          <cell r="E1904" t="str">
            <v/>
          </cell>
          <cell r="Q1904" t="str">
            <v/>
          </cell>
        </row>
        <row r="1905">
          <cell r="E1905" t="str">
            <v/>
          </cell>
          <cell r="Q1905" t="str">
            <v/>
          </cell>
        </row>
        <row r="1906">
          <cell r="E1906" t="str">
            <v/>
          </cell>
          <cell r="Q1906" t="str">
            <v/>
          </cell>
        </row>
        <row r="1907">
          <cell r="E1907" t="str">
            <v/>
          </cell>
          <cell r="Q1907" t="str">
            <v/>
          </cell>
        </row>
        <row r="1908">
          <cell r="E1908" t="str">
            <v/>
          </cell>
          <cell r="Q1908" t="str">
            <v/>
          </cell>
        </row>
        <row r="1909">
          <cell r="E1909" t="str">
            <v/>
          </cell>
          <cell r="Q1909" t="str">
            <v/>
          </cell>
        </row>
        <row r="1910">
          <cell r="E1910" t="str">
            <v/>
          </cell>
          <cell r="Q1910" t="str">
            <v/>
          </cell>
        </row>
        <row r="1911">
          <cell r="E1911" t="str">
            <v/>
          </cell>
          <cell r="Q1911" t="str">
            <v/>
          </cell>
        </row>
        <row r="1912">
          <cell r="E1912" t="str">
            <v/>
          </cell>
          <cell r="Q1912" t="str">
            <v/>
          </cell>
        </row>
        <row r="1913">
          <cell r="E1913" t="str">
            <v/>
          </cell>
          <cell r="Q1913" t="str">
            <v/>
          </cell>
        </row>
        <row r="1914">
          <cell r="E1914" t="str">
            <v/>
          </cell>
          <cell r="Q1914" t="str">
            <v/>
          </cell>
        </row>
        <row r="1915">
          <cell r="E1915" t="str">
            <v/>
          </cell>
          <cell r="Q1915" t="str">
            <v/>
          </cell>
        </row>
        <row r="1916">
          <cell r="E1916" t="str">
            <v/>
          </cell>
          <cell r="Q1916" t="str">
            <v/>
          </cell>
        </row>
        <row r="1917">
          <cell r="E1917" t="str">
            <v/>
          </cell>
          <cell r="Q1917" t="str">
            <v/>
          </cell>
        </row>
        <row r="1918">
          <cell r="E1918" t="str">
            <v/>
          </cell>
          <cell r="Q1918" t="str">
            <v/>
          </cell>
        </row>
        <row r="1919">
          <cell r="E1919" t="str">
            <v/>
          </cell>
          <cell r="Q1919" t="str">
            <v/>
          </cell>
        </row>
        <row r="1920">
          <cell r="E1920" t="str">
            <v/>
          </cell>
          <cell r="Q1920" t="str">
            <v/>
          </cell>
        </row>
        <row r="1921">
          <cell r="E1921" t="str">
            <v/>
          </cell>
          <cell r="Q1921" t="str">
            <v/>
          </cell>
        </row>
        <row r="1922">
          <cell r="E1922" t="str">
            <v/>
          </cell>
          <cell r="Q1922" t="str">
            <v/>
          </cell>
        </row>
        <row r="1923">
          <cell r="E1923" t="str">
            <v/>
          </cell>
          <cell r="Q1923" t="str">
            <v/>
          </cell>
        </row>
        <row r="1924">
          <cell r="E1924" t="str">
            <v/>
          </cell>
          <cell r="Q1924" t="str">
            <v/>
          </cell>
        </row>
        <row r="1925">
          <cell r="E1925" t="str">
            <v/>
          </cell>
          <cell r="Q1925" t="str">
            <v/>
          </cell>
        </row>
        <row r="1926">
          <cell r="E1926" t="str">
            <v/>
          </cell>
          <cell r="Q1926" t="str">
            <v/>
          </cell>
        </row>
        <row r="1927">
          <cell r="E1927" t="str">
            <v/>
          </cell>
          <cell r="Q1927" t="str">
            <v/>
          </cell>
        </row>
        <row r="1928">
          <cell r="E1928" t="str">
            <v/>
          </cell>
          <cell r="Q1928" t="str">
            <v/>
          </cell>
        </row>
        <row r="1929">
          <cell r="E1929" t="str">
            <v/>
          </cell>
          <cell r="Q1929" t="str">
            <v/>
          </cell>
        </row>
        <row r="1930">
          <cell r="E1930" t="str">
            <v/>
          </cell>
          <cell r="Q1930" t="str">
            <v/>
          </cell>
        </row>
        <row r="1931">
          <cell r="E1931" t="str">
            <v/>
          </cell>
          <cell r="Q1931" t="str">
            <v/>
          </cell>
        </row>
        <row r="1932">
          <cell r="E1932" t="str">
            <v/>
          </cell>
          <cell r="Q1932" t="str">
            <v/>
          </cell>
        </row>
        <row r="1933">
          <cell r="E1933" t="str">
            <v/>
          </cell>
          <cell r="Q1933" t="str">
            <v/>
          </cell>
        </row>
        <row r="1934">
          <cell r="E1934" t="str">
            <v/>
          </cell>
          <cell r="Q1934" t="str">
            <v/>
          </cell>
        </row>
        <row r="1935">
          <cell r="E1935" t="str">
            <v/>
          </cell>
          <cell r="Q1935" t="str">
            <v/>
          </cell>
        </row>
        <row r="1936">
          <cell r="E1936" t="str">
            <v/>
          </cell>
          <cell r="Q1936" t="str">
            <v/>
          </cell>
        </row>
        <row r="1937">
          <cell r="E1937" t="str">
            <v/>
          </cell>
          <cell r="Q1937" t="str">
            <v/>
          </cell>
        </row>
        <row r="1938">
          <cell r="E1938" t="str">
            <v/>
          </cell>
          <cell r="Q1938" t="str">
            <v/>
          </cell>
        </row>
        <row r="1939">
          <cell r="E1939" t="str">
            <v/>
          </cell>
          <cell r="Q1939" t="str">
            <v/>
          </cell>
        </row>
        <row r="1940">
          <cell r="E1940" t="str">
            <v/>
          </cell>
          <cell r="Q1940" t="str">
            <v/>
          </cell>
        </row>
        <row r="1941">
          <cell r="E1941" t="str">
            <v/>
          </cell>
          <cell r="Q1941" t="str">
            <v/>
          </cell>
        </row>
        <row r="1942">
          <cell r="E1942" t="str">
            <v/>
          </cell>
          <cell r="Q1942" t="str">
            <v/>
          </cell>
        </row>
        <row r="1943">
          <cell r="E1943" t="str">
            <v/>
          </cell>
          <cell r="Q1943" t="str">
            <v/>
          </cell>
        </row>
        <row r="1944">
          <cell r="E1944" t="str">
            <v/>
          </cell>
          <cell r="Q1944" t="str">
            <v/>
          </cell>
        </row>
        <row r="1945">
          <cell r="E1945" t="str">
            <v/>
          </cell>
          <cell r="Q1945" t="str">
            <v/>
          </cell>
        </row>
        <row r="1946">
          <cell r="E1946" t="str">
            <v/>
          </cell>
          <cell r="Q1946" t="str">
            <v/>
          </cell>
        </row>
        <row r="1947">
          <cell r="E1947" t="str">
            <v/>
          </cell>
          <cell r="Q1947" t="str">
            <v/>
          </cell>
        </row>
        <row r="1948">
          <cell r="E1948" t="str">
            <v/>
          </cell>
          <cell r="Q1948" t="str">
            <v/>
          </cell>
        </row>
        <row r="1949">
          <cell r="E1949" t="str">
            <v/>
          </cell>
          <cell r="Q1949" t="str">
            <v/>
          </cell>
        </row>
        <row r="1950">
          <cell r="E1950" t="str">
            <v/>
          </cell>
          <cell r="Q1950" t="str">
            <v/>
          </cell>
        </row>
        <row r="1951">
          <cell r="E1951" t="str">
            <v/>
          </cell>
          <cell r="Q1951" t="str">
            <v/>
          </cell>
        </row>
        <row r="1952">
          <cell r="E1952" t="str">
            <v/>
          </cell>
          <cell r="Q1952" t="str">
            <v/>
          </cell>
        </row>
        <row r="1953">
          <cell r="E1953" t="str">
            <v/>
          </cell>
          <cell r="Q1953" t="str">
            <v/>
          </cell>
        </row>
        <row r="1954">
          <cell r="E1954" t="str">
            <v/>
          </cell>
          <cell r="Q1954" t="str">
            <v/>
          </cell>
        </row>
        <row r="1955">
          <cell r="E1955" t="str">
            <v/>
          </cell>
          <cell r="Q1955" t="str">
            <v/>
          </cell>
        </row>
        <row r="1956">
          <cell r="E1956" t="str">
            <v/>
          </cell>
          <cell r="Q1956" t="str">
            <v/>
          </cell>
        </row>
        <row r="1957">
          <cell r="E1957" t="str">
            <v/>
          </cell>
          <cell r="Q1957" t="str">
            <v/>
          </cell>
        </row>
        <row r="1958">
          <cell r="E1958" t="str">
            <v/>
          </cell>
          <cell r="Q1958" t="str">
            <v/>
          </cell>
        </row>
        <row r="1959">
          <cell r="E1959" t="str">
            <v/>
          </cell>
          <cell r="Q1959" t="str">
            <v/>
          </cell>
        </row>
        <row r="1960">
          <cell r="E1960" t="str">
            <v/>
          </cell>
          <cell r="Q1960" t="str">
            <v/>
          </cell>
        </row>
        <row r="1961">
          <cell r="E1961" t="str">
            <v/>
          </cell>
          <cell r="Q1961" t="str">
            <v/>
          </cell>
        </row>
        <row r="1962">
          <cell r="E1962" t="str">
            <v/>
          </cell>
          <cell r="Q1962" t="str">
            <v/>
          </cell>
        </row>
        <row r="1963">
          <cell r="E1963" t="str">
            <v/>
          </cell>
          <cell r="Q1963" t="str">
            <v/>
          </cell>
        </row>
        <row r="1964">
          <cell r="E1964" t="str">
            <v/>
          </cell>
          <cell r="Q1964" t="str">
            <v/>
          </cell>
        </row>
        <row r="1965">
          <cell r="E1965" t="str">
            <v/>
          </cell>
          <cell r="Q1965" t="str">
            <v/>
          </cell>
        </row>
        <row r="1966">
          <cell r="E1966" t="str">
            <v/>
          </cell>
          <cell r="Q1966" t="str">
            <v/>
          </cell>
        </row>
        <row r="1967">
          <cell r="E1967" t="str">
            <v/>
          </cell>
          <cell r="Q1967" t="str">
            <v/>
          </cell>
        </row>
        <row r="1968">
          <cell r="E1968" t="str">
            <v/>
          </cell>
          <cell r="Q1968" t="str">
            <v/>
          </cell>
        </row>
        <row r="1969">
          <cell r="E1969" t="str">
            <v/>
          </cell>
          <cell r="Q1969" t="str">
            <v/>
          </cell>
        </row>
        <row r="1970">
          <cell r="E1970" t="str">
            <v/>
          </cell>
          <cell r="Q1970" t="str">
            <v/>
          </cell>
        </row>
        <row r="1971">
          <cell r="E1971" t="str">
            <v/>
          </cell>
          <cell r="Q1971" t="str">
            <v/>
          </cell>
        </row>
        <row r="1972">
          <cell r="E1972" t="str">
            <v/>
          </cell>
          <cell r="Q1972" t="str">
            <v/>
          </cell>
        </row>
        <row r="1973">
          <cell r="E1973" t="str">
            <v/>
          </cell>
          <cell r="Q1973" t="str">
            <v/>
          </cell>
        </row>
        <row r="1974">
          <cell r="E1974" t="str">
            <v/>
          </cell>
          <cell r="Q1974" t="str">
            <v/>
          </cell>
        </row>
        <row r="1975">
          <cell r="E1975" t="str">
            <v/>
          </cell>
          <cell r="Q1975" t="str">
            <v/>
          </cell>
        </row>
        <row r="1976">
          <cell r="E1976" t="str">
            <v/>
          </cell>
          <cell r="Q1976" t="str">
            <v/>
          </cell>
        </row>
        <row r="1977">
          <cell r="E1977" t="str">
            <v/>
          </cell>
          <cell r="Q1977" t="str">
            <v/>
          </cell>
        </row>
        <row r="1978">
          <cell r="E1978" t="str">
            <v/>
          </cell>
          <cell r="Q1978" t="str">
            <v/>
          </cell>
        </row>
        <row r="1979">
          <cell r="E1979" t="str">
            <v/>
          </cell>
          <cell r="Q1979" t="str">
            <v/>
          </cell>
        </row>
        <row r="1980">
          <cell r="E1980" t="str">
            <v/>
          </cell>
          <cell r="Q1980" t="str">
            <v/>
          </cell>
        </row>
        <row r="1981">
          <cell r="E1981" t="str">
            <v/>
          </cell>
          <cell r="Q1981" t="str">
            <v/>
          </cell>
        </row>
        <row r="1982">
          <cell r="E1982" t="str">
            <v/>
          </cell>
          <cell r="Q1982" t="str">
            <v/>
          </cell>
        </row>
        <row r="1983">
          <cell r="E1983" t="str">
            <v/>
          </cell>
          <cell r="Q1983" t="str">
            <v/>
          </cell>
        </row>
        <row r="1984">
          <cell r="E1984" t="str">
            <v/>
          </cell>
          <cell r="Q1984" t="str">
            <v/>
          </cell>
        </row>
        <row r="1985">
          <cell r="E1985" t="str">
            <v/>
          </cell>
          <cell r="Q1985" t="str">
            <v/>
          </cell>
        </row>
        <row r="1986">
          <cell r="E1986" t="str">
            <v/>
          </cell>
          <cell r="Q1986" t="str">
            <v/>
          </cell>
        </row>
        <row r="1987">
          <cell r="E1987" t="str">
            <v/>
          </cell>
          <cell r="Q1987" t="str">
            <v/>
          </cell>
        </row>
        <row r="1988">
          <cell r="E1988" t="str">
            <v/>
          </cell>
          <cell r="Q1988" t="str">
            <v/>
          </cell>
        </row>
        <row r="1989">
          <cell r="E1989" t="str">
            <v/>
          </cell>
          <cell r="Q1989" t="str">
            <v/>
          </cell>
        </row>
        <row r="1990">
          <cell r="E1990" t="str">
            <v/>
          </cell>
          <cell r="Q1990" t="str">
            <v/>
          </cell>
        </row>
        <row r="1991">
          <cell r="E1991" t="str">
            <v/>
          </cell>
          <cell r="Q1991" t="str">
            <v/>
          </cell>
        </row>
        <row r="1992">
          <cell r="E1992" t="str">
            <v/>
          </cell>
          <cell r="Q1992" t="str">
            <v/>
          </cell>
        </row>
        <row r="1993">
          <cell r="E1993" t="str">
            <v/>
          </cell>
          <cell r="Q1993" t="str">
            <v/>
          </cell>
        </row>
        <row r="1994">
          <cell r="E1994" t="str">
            <v/>
          </cell>
          <cell r="Q1994" t="str">
            <v/>
          </cell>
        </row>
        <row r="1995">
          <cell r="E1995" t="str">
            <v/>
          </cell>
          <cell r="Q1995" t="str">
            <v/>
          </cell>
        </row>
        <row r="1996">
          <cell r="E1996" t="str">
            <v/>
          </cell>
          <cell r="Q1996" t="str">
            <v/>
          </cell>
        </row>
        <row r="1997">
          <cell r="E1997" t="str">
            <v/>
          </cell>
          <cell r="Q1997" t="str">
            <v/>
          </cell>
        </row>
        <row r="1998">
          <cell r="E1998" t="str">
            <v/>
          </cell>
          <cell r="Q1998" t="str">
            <v/>
          </cell>
        </row>
        <row r="1999">
          <cell r="E1999" t="str">
            <v/>
          </cell>
          <cell r="Q1999" t="str">
            <v/>
          </cell>
        </row>
        <row r="2000">
          <cell r="E2000" t="str">
            <v/>
          </cell>
          <cell r="Q2000" t="str">
            <v/>
          </cell>
        </row>
        <row r="2001">
          <cell r="E2001" t="str">
            <v/>
          </cell>
          <cell r="Q2001" t="str">
            <v/>
          </cell>
        </row>
        <row r="2002">
          <cell r="E2002" t="str">
            <v/>
          </cell>
          <cell r="Q2002" t="str">
            <v/>
          </cell>
        </row>
        <row r="2003">
          <cell r="E2003" t="str">
            <v/>
          </cell>
          <cell r="Q2003" t="str">
            <v/>
          </cell>
        </row>
        <row r="2004">
          <cell r="E2004" t="str">
            <v/>
          </cell>
          <cell r="Q2004" t="str">
            <v/>
          </cell>
        </row>
        <row r="2005">
          <cell r="E2005" t="str">
            <v/>
          </cell>
          <cell r="Q2005" t="str">
            <v/>
          </cell>
        </row>
        <row r="2006">
          <cell r="E2006" t="str">
            <v/>
          </cell>
          <cell r="Q2006" t="str">
            <v/>
          </cell>
        </row>
        <row r="2007">
          <cell r="E2007" t="str">
            <v/>
          </cell>
          <cell r="Q2007" t="str">
            <v/>
          </cell>
        </row>
        <row r="2008">
          <cell r="E2008" t="str">
            <v/>
          </cell>
          <cell r="Q2008" t="str">
            <v/>
          </cell>
        </row>
        <row r="2009">
          <cell r="E2009" t="str">
            <v/>
          </cell>
          <cell r="Q2009" t="str">
            <v/>
          </cell>
        </row>
        <row r="2010">
          <cell r="E2010" t="str">
            <v/>
          </cell>
          <cell r="Q2010" t="str">
            <v/>
          </cell>
        </row>
        <row r="2011">
          <cell r="E2011" t="str">
            <v/>
          </cell>
          <cell r="Q2011" t="str">
            <v/>
          </cell>
        </row>
        <row r="2012">
          <cell r="E2012" t="str">
            <v/>
          </cell>
          <cell r="Q2012" t="str">
            <v/>
          </cell>
        </row>
        <row r="2013">
          <cell r="E2013" t="str">
            <v/>
          </cell>
          <cell r="Q2013" t="str">
            <v/>
          </cell>
        </row>
        <row r="2014">
          <cell r="E2014" t="str">
            <v/>
          </cell>
          <cell r="Q2014" t="str">
            <v/>
          </cell>
        </row>
        <row r="2015">
          <cell r="E2015" t="str">
            <v/>
          </cell>
          <cell r="Q2015" t="str">
            <v/>
          </cell>
        </row>
        <row r="2016">
          <cell r="E2016" t="str">
            <v/>
          </cell>
          <cell r="Q2016" t="str">
            <v/>
          </cell>
        </row>
        <row r="2017">
          <cell r="E2017" t="str">
            <v/>
          </cell>
          <cell r="Q2017" t="str">
            <v/>
          </cell>
        </row>
        <row r="2018">
          <cell r="E2018" t="str">
            <v/>
          </cell>
          <cell r="Q2018" t="str">
            <v/>
          </cell>
        </row>
        <row r="2019">
          <cell r="E2019" t="str">
            <v/>
          </cell>
          <cell r="Q2019" t="str">
            <v/>
          </cell>
        </row>
        <row r="2020">
          <cell r="E2020" t="str">
            <v/>
          </cell>
          <cell r="Q2020" t="str">
            <v/>
          </cell>
        </row>
        <row r="2021">
          <cell r="E2021" t="str">
            <v/>
          </cell>
          <cell r="Q2021" t="str">
            <v/>
          </cell>
        </row>
        <row r="2022">
          <cell r="E2022" t="str">
            <v/>
          </cell>
          <cell r="Q2022" t="str">
            <v/>
          </cell>
        </row>
        <row r="2023">
          <cell r="E2023" t="str">
            <v/>
          </cell>
          <cell r="Q2023" t="str">
            <v/>
          </cell>
        </row>
        <row r="2024">
          <cell r="E2024" t="str">
            <v/>
          </cell>
          <cell r="Q2024" t="str">
            <v/>
          </cell>
        </row>
        <row r="2025">
          <cell r="E2025" t="str">
            <v/>
          </cell>
          <cell r="Q2025" t="str">
            <v/>
          </cell>
        </row>
        <row r="2026">
          <cell r="E2026" t="str">
            <v/>
          </cell>
          <cell r="Q2026" t="str">
            <v/>
          </cell>
        </row>
        <row r="2027">
          <cell r="E2027" t="str">
            <v/>
          </cell>
          <cell r="Q2027" t="str">
            <v/>
          </cell>
        </row>
        <row r="2028">
          <cell r="E2028" t="str">
            <v/>
          </cell>
          <cell r="Q2028" t="str">
            <v/>
          </cell>
        </row>
        <row r="2029">
          <cell r="E2029" t="str">
            <v/>
          </cell>
          <cell r="Q2029" t="str">
            <v/>
          </cell>
        </row>
        <row r="2030">
          <cell r="E2030" t="str">
            <v/>
          </cell>
          <cell r="Q2030" t="str">
            <v/>
          </cell>
        </row>
        <row r="2031">
          <cell r="E2031" t="str">
            <v/>
          </cell>
          <cell r="Q2031" t="str">
            <v/>
          </cell>
        </row>
        <row r="2032">
          <cell r="E2032" t="str">
            <v/>
          </cell>
          <cell r="Q2032" t="str">
            <v/>
          </cell>
        </row>
        <row r="2033">
          <cell r="E2033" t="str">
            <v/>
          </cell>
          <cell r="Q2033" t="str">
            <v/>
          </cell>
        </row>
        <row r="2034">
          <cell r="E2034" t="str">
            <v/>
          </cell>
          <cell r="Q2034" t="str">
            <v/>
          </cell>
        </row>
        <row r="2035">
          <cell r="E2035" t="str">
            <v/>
          </cell>
          <cell r="Q2035" t="str">
            <v/>
          </cell>
        </row>
        <row r="2036">
          <cell r="E2036" t="str">
            <v/>
          </cell>
          <cell r="Q2036" t="str">
            <v/>
          </cell>
        </row>
        <row r="2037">
          <cell r="E2037" t="str">
            <v/>
          </cell>
          <cell r="Q2037" t="str">
            <v/>
          </cell>
        </row>
        <row r="2038">
          <cell r="E2038" t="str">
            <v/>
          </cell>
          <cell r="Q2038" t="str">
            <v/>
          </cell>
        </row>
        <row r="2039">
          <cell r="E2039" t="str">
            <v/>
          </cell>
          <cell r="Q2039" t="str">
            <v/>
          </cell>
        </row>
        <row r="2040">
          <cell r="E2040" t="str">
            <v/>
          </cell>
          <cell r="Q2040" t="str">
            <v/>
          </cell>
        </row>
        <row r="2041">
          <cell r="E2041" t="str">
            <v/>
          </cell>
          <cell r="Q2041" t="str">
            <v/>
          </cell>
        </row>
        <row r="2042">
          <cell r="E2042" t="str">
            <v/>
          </cell>
          <cell r="Q2042" t="str">
            <v/>
          </cell>
        </row>
        <row r="2043">
          <cell r="E2043" t="str">
            <v/>
          </cell>
          <cell r="Q2043" t="str">
            <v/>
          </cell>
        </row>
        <row r="2044">
          <cell r="E2044" t="str">
            <v/>
          </cell>
          <cell r="Q2044" t="str">
            <v/>
          </cell>
        </row>
        <row r="2045">
          <cell r="E2045" t="str">
            <v/>
          </cell>
          <cell r="Q2045" t="str">
            <v/>
          </cell>
        </row>
        <row r="2046">
          <cell r="E2046" t="str">
            <v/>
          </cell>
          <cell r="Q2046" t="str">
            <v/>
          </cell>
        </row>
        <row r="2047">
          <cell r="E2047" t="str">
            <v/>
          </cell>
          <cell r="Q2047" t="str">
            <v/>
          </cell>
        </row>
        <row r="2048">
          <cell r="E2048" t="str">
            <v/>
          </cell>
          <cell r="Q2048" t="str">
            <v/>
          </cell>
        </row>
        <row r="2049">
          <cell r="E2049" t="str">
            <v/>
          </cell>
          <cell r="Q2049" t="str">
            <v/>
          </cell>
        </row>
        <row r="2050">
          <cell r="E2050" t="str">
            <v/>
          </cell>
          <cell r="Q2050" t="str">
            <v/>
          </cell>
        </row>
        <row r="2051">
          <cell r="E2051" t="str">
            <v/>
          </cell>
          <cell r="Q2051" t="str">
            <v/>
          </cell>
        </row>
        <row r="2052">
          <cell r="E2052" t="str">
            <v/>
          </cell>
          <cell r="Q2052" t="str">
            <v/>
          </cell>
        </row>
        <row r="2053">
          <cell r="E2053" t="str">
            <v/>
          </cell>
          <cell r="Q2053" t="str">
            <v/>
          </cell>
        </row>
        <row r="2054">
          <cell r="E2054" t="str">
            <v/>
          </cell>
          <cell r="Q2054" t="str">
            <v/>
          </cell>
        </row>
        <row r="2055">
          <cell r="E2055" t="str">
            <v/>
          </cell>
          <cell r="Q2055" t="str">
            <v/>
          </cell>
        </row>
        <row r="2056">
          <cell r="E2056" t="str">
            <v/>
          </cell>
          <cell r="Q2056" t="str">
            <v/>
          </cell>
        </row>
        <row r="2057">
          <cell r="E2057" t="str">
            <v/>
          </cell>
          <cell r="Q2057" t="str">
            <v/>
          </cell>
        </row>
        <row r="2058">
          <cell r="E2058" t="str">
            <v/>
          </cell>
          <cell r="Q2058" t="str">
            <v/>
          </cell>
        </row>
        <row r="2059">
          <cell r="E2059" t="str">
            <v/>
          </cell>
          <cell r="Q2059" t="str">
            <v/>
          </cell>
        </row>
        <row r="2060">
          <cell r="E2060" t="str">
            <v/>
          </cell>
          <cell r="Q2060" t="str">
            <v/>
          </cell>
        </row>
        <row r="2061">
          <cell r="E2061" t="str">
            <v/>
          </cell>
          <cell r="Q2061" t="str">
            <v/>
          </cell>
        </row>
        <row r="2062">
          <cell r="E2062" t="str">
            <v/>
          </cell>
          <cell r="Q2062" t="str">
            <v/>
          </cell>
        </row>
        <row r="2063">
          <cell r="E2063" t="str">
            <v/>
          </cell>
          <cell r="Q2063" t="str">
            <v/>
          </cell>
        </row>
        <row r="2064">
          <cell r="E2064" t="str">
            <v/>
          </cell>
          <cell r="Q2064" t="str">
            <v/>
          </cell>
        </row>
        <row r="2065">
          <cell r="E2065" t="str">
            <v/>
          </cell>
          <cell r="Q2065" t="str">
            <v/>
          </cell>
        </row>
        <row r="2066">
          <cell r="E2066" t="str">
            <v/>
          </cell>
          <cell r="Q2066" t="str">
            <v/>
          </cell>
        </row>
        <row r="2067">
          <cell r="E2067" t="str">
            <v/>
          </cell>
          <cell r="Q2067" t="str">
            <v/>
          </cell>
        </row>
        <row r="2068">
          <cell r="E2068" t="str">
            <v/>
          </cell>
          <cell r="Q2068" t="str">
            <v/>
          </cell>
        </row>
        <row r="2069">
          <cell r="E2069" t="str">
            <v/>
          </cell>
          <cell r="Q2069" t="str">
            <v/>
          </cell>
        </row>
        <row r="2070">
          <cell r="E2070" t="str">
            <v/>
          </cell>
          <cell r="Q2070" t="str">
            <v/>
          </cell>
        </row>
        <row r="2071">
          <cell r="E2071" t="str">
            <v/>
          </cell>
          <cell r="Q2071" t="str">
            <v/>
          </cell>
        </row>
        <row r="2072">
          <cell r="E2072" t="str">
            <v/>
          </cell>
          <cell r="Q2072" t="str">
            <v/>
          </cell>
        </row>
        <row r="2073">
          <cell r="E2073" t="str">
            <v/>
          </cell>
          <cell r="Q2073" t="str">
            <v/>
          </cell>
        </row>
        <row r="2074">
          <cell r="E2074" t="str">
            <v/>
          </cell>
          <cell r="Q2074" t="str">
            <v/>
          </cell>
        </row>
        <row r="2075">
          <cell r="E2075" t="str">
            <v/>
          </cell>
          <cell r="Q2075" t="str">
            <v/>
          </cell>
        </row>
        <row r="2076">
          <cell r="E2076" t="str">
            <v/>
          </cell>
          <cell r="Q2076" t="str">
            <v/>
          </cell>
        </row>
        <row r="2077">
          <cell r="E2077" t="str">
            <v/>
          </cell>
          <cell r="Q2077" t="str">
            <v/>
          </cell>
        </row>
        <row r="2078">
          <cell r="E2078" t="str">
            <v/>
          </cell>
          <cell r="Q2078" t="str">
            <v/>
          </cell>
        </row>
        <row r="2079">
          <cell r="E2079" t="str">
            <v/>
          </cell>
          <cell r="Q2079" t="str">
            <v/>
          </cell>
        </row>
        <row r="2080">
          <cell r="E2080" t="str">
            <v/>
          </cell>
          <cell r="Q2080" t="str">
            <v/>
          </cell>
        </row>
        <row r="2081">
          <cell r="E2081" t="str">
            <v/>
          </cell>
          <cell r="Q2081" t="str">
            <v/>
          </cell>
        </row>
        <row r="2082">
          <cell r="E2082" t="str">
            <v/>
          </cell>
          <cell r="Q2082" t="str">
            <v/>
          </cell>
        </row>
        <row r="2083">
          <cell r="E2083" t="str">
            <v/>
          </cell>
          <cell r="Q2083" t="str">
            <v/>
          </cell>
        </row>
        <row r="2084">
          <cell r="E2084" t="str">
            <v/>
          </cell>
          <cell r="Q2084" t="str">
            <v/>
          </cell>
        </row>
        <row r="2085">
          <cell r="E2085" t="str">
            <v/>
          </cell>
          <cell r="Q2085" t="str">
            <v/>
          </cell>
        </row>
        <row r="2086">
          <cell r="E2086" t="str">
            <v/>
          </cell>
          <cell r="Q2086" t="str">
            <v/>
          </cell>
        </row>
        <row r="2087">
          <cell r="E2087" t="str">
            <v/>
          </cell>
          <cell r="Q2087" t="str">
            <v/>
          </cell>
        </row>
        <row r="2088">
          <cell r="E2088" t="str">
            <v/>
          </cell>
          <cell r="Q2088" t="str">
            <v/>
          </cell>
        </row>
        <row r="2089">
          <cell r="E2089" t="str">
            <v/>
          </cell>
          <cell r="Q2089" t="str">
            <v/>
          </cell>
        </row>
        <row r="2090">
          <cell r="E2090" t="str">
            <v/>
          </cell>
          <cell r="Q2090" t="str">
            <v/>
          </cell>
        </row>
        <row r="2091">
          <cell r="E2091" t="str">
            <v/>
          </cell>
          <cell r="Q2091" t="str">
            <v/>
          </cell>
        </row>
        <row r="2092">
          <cell r="E2092" t="str">
            <v/>
          </cell>
          <cell r="Q2092" t="str">
            <v/>
          </cell>
        </row>
        <row r="2093">
          <cell r="E2093" t="str">
            <v/>
          </cell>
          <cell r="Q2093" t="str">
            <v/>
          </cell>
        </row>
        <row r="2094">
          <cell r="E2094" t="str">
            <v/>
          </cell>
          <cell r="Q2094" t="str">
            <v/>
          </cell>
        </row>
        <row r="2095">
          <cell r="E2095" t="str">
            <v/>
          </cell>
          <cell r="Q2095" t="str">
            <v/>
          </cell>
        </row>
        <row r="2096">
          <cell r="E2096" t="str">
            <v/>
          </cell>
          <cell r="Q2096" t="str">
            <v/>
          </cell>
        </row>
        <row r="2097">
          <cell r="E2097" t="str">
            <v/>
          </cell>
          <cell r="Q2097" t="str">
            <v/>
          </cell>
        </row>
        <row r="2098">
          <cell r="E2098" t="str">
            <v/>
          </cell>
          <cell r="Q2098" t="str">
            <v/>
          </cell>
        </row>
        <row r="2099">
          <cell r="E2099" t="str">
            <v/>
          </cell>
          <cell r="Q2099" t="str">
            <v/>
          </cell>
        </row>
        <row r="2100">
          <cell r="E2100" t="str">
            <v/>
          </cell>
          <cell r="Q2100" t="str">
            <v/>
          </cell>
        </row>
        <row r="2101">
          <cell r="E2101" t="str">
            <v/>
          </cell>
          <cell r="Q2101" t="str">
            <v/>
          </cell>
        </row>
        <row r="2102">
          <cell r="E2102" t="str">
            <v/>
          </cell>
          <cell r="Q2102" t="str">
            <v/>
          </cell>
        </row>
        <row r="2103">
          <cell r="E2103" t="str">
            <v/>
          </cell>
          <cell r="Q2103" t="str">
            <v/>
          </cell>
        </row>
        <row r="2104">
          <cell r="E2104" t="str">
            <v/>
          </cell>
          <cell r="Q2104" t="str">
            <v/>
          </cell>
        </row>
        <row r="2105">
          <cell r="E2105" t="str">
            <v/>
          </cell>
          <cell r="Q2105" t="str">
            <v/>
          </cell>
        </row>
        <row r="2106">
          <cell r="E2106" t="str">
            <v/>
          </cell>
          <cell r="Q2106" t="str">
            <v/>
          </cell>
        </row>
        <row r="2107">
          <cell r="E2107" t="str">
            <v/>
          </cell>
          <cell r="Q2107" t="str">
            <v/>
          </cell>
        </row>
        <row r="2108">
          <cell r="E2108" t="str">
            <v/>
          </cell>
          <cell r="Q2108" t="str">
            <v/>
          </cell>
        </row>
        <row r="2109">
          <cell r="E2109" t="str">
            <v/>
          </cell>
          <cell r="Q2109" t="str">
            <v/>
          </cell>
        </row>
        <row r="2110">
          <cell r="E2110" t="str">
            <v/>
          </cell>
          <cell r="Q2110" t="str">
            <v/>
          </cell>
        </row>
        <row r="2111">
          <cell r="E2111" t="str">
            <v/>
          </cell>
          <cell r="Q2111" t="str">
            <v/>
          </cell>
        </row>
        <row r="2112">
          <cell r="E2112" t="str">
            <v/>
          </cell>
          <cell r="Q2112" t="str">
            <v/>
          </cell>
        </row>
        <row r="2113">
          <cell r="E2113" t="str">
            <v/>
          </cell>
          <cell r="Q2113" t="str">
            <v/>
          </cell>
        </row>
        <row r="2114">
          <cell r="E2114" t="str">
            <v/>
          </cell>
          <cell r="Q2114" t="str">
            <v/>
          </cell>
        </row>
        <row r="2115">
          <cell r="E2115" t="str">
            <v/>
          </cell>
          <cell r="Q2115" t="str">
            <v/>
          </cell>
        </row>
        <row r="2116">
          <cell r="E2116" t="str">
            <v/>
          </cell>
          <cell r="Q2116" t="str">
            <v/>
          </cell>
        </row>
        <row r="2117">
          <cell r="E2117" t="str">
            <v/>
          </cell>
          <cell r="Q2117" t="str">
            <v/>
          </cell>
        </row>
        <row r="2118">
          <cell r="E2118" t="str">
            <v/>
          </cell>
          <cell r="Q2118" t="str">
            <v/>
          </cell>
        </row>
        <row r="2119">
          <cell r="E2119" t="str">
            <v/>
          </cell>
          <cell r="Q2119" t="str">
            <v/>
          </cell>
        </row>
        <row r="2120">
          <cell r="E2120" t="str">
            <v/>
          </cell>
          <cell r="Q2120" t="str">
            <v/>
          </cell>
        </row>
        <row r="2121">
          <cell r="E2121" t="str">
            <v/>
          </cell>
          <cell r="Q2121" t="str">
            <v/>
          </cell>
        </row>
        <row r="2122">
          <cell r="E2122" t="str">
            <v/>
          </cell>
          <cell r="Q2122" t="str">
            <v/>
          </cell>
        </row>
        <row r="2123">
          <cell r="E2123" t="str">
            <v/>
          </cell>
          <cell r="Q2123" t="str">
            <v/>
          </cell>
        </row>
        <row r="2124">
          <cell r="E2124" t="str">
            <v/>
          </cell>
          <cell r="Q2124" t="str">
            <v/>
          </cell>
        </row>
        <row r="2125">
          <cell r="E2125" t="str">
            <v/>
          </cell>
          <cell r="Q2125" t="str">
            <v/>
          </cell>
        </row>
        <row r="2126">
          <cell r="E2126" t="str">
            <v/>
          </cell>
          <cell r="Q2126" t="str">
            <v/>
          </cell>
        </row>
        <row r="2127">
          <cell r="E2127" t="str">
            <v/>
          </cell>
          <cell r="Q2127" t="str">
            <v/>
          </cell>
        </row>
        <row r="2128">
          <cell r="E2128" t="str">
            <v/>
          </cell>
          <cell r="Q2128" t="str">
            <v/>
          </cell>
        </row>
        <row r="2129">
          <cell r="E2129" t="str">
            <v/>
          </cell>
          <cell r="Q2129" t="str">
            <v/>
          </cell>
        </row>
        <row r="2130">
          <cell r="E2130" t="str">
            <v/>
          </cell>
          <cell r="Q2130" t="str">
            <v/>
          </cell>
        </row>
        <row r="2131">
          <cell r="E2131" t="str">
            <v/>
          </cell>
          <cell r="Q2131" t="str">
            <v/>
          </cell>
        </row>
        <row r="2132">
          <cell r="E2132" t="str">
            <v/>
          </cell>
          <cell r="Q2132" t="str">
            <v/>
          </cell>
        </row>
        <row r="2133">
          <cell r="E2133" t="str">
            <v/>
          </cell>
          <cell r="Q2133" t="str">
            <v/>
          </cell>
        </row>
        <row r="2134">
          <cell r="E2134" t="str">
            <v/>
          </cell>
          <cell r="Q2134" t="str">
            <v/>
          </cell>
        </row>
        <row r="2135">
          <cell r="E2135" t="str">
            <v/>
          </cell>
          <cell r="Q2135" t="str">
            <v/>
          </cell>
        </row>
        <row r="2136">
          <cell r="E2136" t="str">
            <v/>
          </cell>
          <cell r="Q2136" t="str">
            <v/>
          </cell>
        </row>
        <row r="2137">
          <cell r="E2137" t="str">
            <v/>
          </cell>
          <cell r="Q2137" t="str">
            <v/>
          </cell>
        </row>
        <row r="2138">
          <cell r="E2138" t="str">
            <v/>
          </cell>
          <cell r="Q2138" t="str">
            <v/>
          </cell>
        </row>
        <row r="2139">
          <cell r="E2139" t="str">
            <v/>
          </cell>
          <cell r="Q2139" t="str">
            <v/>
          </cell>
        </row>
        <row r="2140">
          <cell r="E2140" t="str">
            <v/>
          </cell>
          <cell r="Q2140" t="str">
            <v/>
          </cell>
        </row>
        <row r="2141">
          <cell r="E2141" t="str">
            <v/>
          </cell>
          <cell r="Q2141" t="str">
            <v/>
          </cell>
        </row>
        <row r="2142">
          <cell r="E2142" t="str">
            <v/>
          </cell>
          <cell r="Q2142" t="str">
            <v/>
          </cell>
        </row>
        <row r="2143">
          <cell r="E2143" t="str">
            <v/>
          </cell>
          <cell r="Q2143" t="str">
            <v/>
          </cell>
        </row>
        <row r="2144">
          <cell r="E2144" t="str">
            <v/>
          </cell>
          <cell r="Q2144" t="str">
            <v/>
          </cell>
        </row>
        <row r="2145">
          <cell r="E2145" t="str">
            <v/>
          </cell>
          <cell r="Q2145" t="str">
            <v/>
          </cell>
        </row>
        <row r="2146">
          <cell r="E2146" t="str">
            <v/>
          </cell>
          <cell r="Q2146" t="str">
            <v/>
          </cell>
        </row>
        <row r="2147">
          <cell r="E2147" t="str">
            <v/>
          </cell>
          <cell r="Q2147" t="str">
            <v/>
          </cell>
        </row>
        <row r="2148">
          <cell r="E2148" t="str">
            <v/>
          </cell>
          <cell r="Q2148" t="str">
            <v/>
          </cell>
        </row>
        <row r="2149">
          <cell r="E2149" t="str">
            <v/>
          </cell>
          <cell r="Q2149" t="str">
            <v/>
          </cell>
        </row>
        <row r="2150">
          <cell r="E2150" t="str">
            <v/>
          </cell>
          <cell r="Q2150" t="str">
            <v/>
          </cell>
        </row>
        <row r="2151">
          <cell r="E2151" t="str">
            <v/>
          </cell>
          <cell r="Q2151" t="str">
            <v/>
          </cell>
        </row>
        <row r="2152">
          <cell r="E2152" t="str">
            <v/>
          </cell>
          <cell r="Q2152" t="str">
            <v/>
          </cell>
        </row>
        <row r="2153">
          <cell r="E2153" t="str">
            <v/>
          </cell>
          <cell r="Q2153" t="str">
            <v/>
          </cell>
        </row>
        <row r="2154">
          <cell r="E2154" t="str">
            <v/>
          </cell>
          <cell r="Q2154" t="str">
            <v/>
          </cell>
        </row>
        <row r="2155">
          <cell r="E2155" t="str">
            <v/>
          </cell>
          <cell r="Q2155" t="str">
            <v/>
          </cell>
        </row>
        <row r="2156">
          <cell r="E2156" t="str">
            <v/>
          </cell>
          <cell r="Q2156" t="str">
            <v/>
          </cell>
        </row>
        <row r="2157">
          <cell r="E2157" t="str">
            <v/>
          </cell>
          <cell r="Q2157" t="str">
            <v/>
          </cell>
        </row>
        <row r="2158">
          <cell r="E2158" t="str">
            <v/>
          </cell>
          <cell r="Q2158" t="str">
            <v/>
          </cell>
        </row>
        <row r="2159">
          <cell r="E2159" t="str">
            <v/>
          </cell>
          <cell r="Q2159" t="str">
            <v/>
          </cell>
        </row>
        <row r="2160">
          <cell r="E2160" t="str">
            <v/>
          </cell>
          <cell r="Q2160" t="str">
            <v/>
          </cell>
        </row>
        <row r="2161">
          <cell r="E2161" t="str">
            <v/>
          </cell>
          <cell r="Q2161" t="str">
            <v/>
          </cell>
        </row>
        <row r="2162">
          <cell r="E2162" t="str">
            <v/>
          </cell>
          <cell r="Q2162" t="str">
            <v/>
          </cell>
        </row>
        <row r="2163">
          <cell r="E2163" t="str">
            <v/>
          </cell>
          <cell r="Q2163" t="str">
            <v/>
          </cell>
        </row>
        <row r="2164">
          <cell r="E2164" t="str">
            <v/>
          </cell>
          <cell r="Q2164" t="str">
            <v/>
          </cell>
        </row>
        <row r="2165">
          <cell r="E2165" t="str">
            <v/>
          </cell>
          <cell r="Q2165" t="str">
            <v/>
          </cell>
        </row>
        <row r="2166">
          <cell r="E2166" t="str">
            <v/>
          </cell>
          <cell r="Q2166" t="str">
            <v/>
          </cell>
        </row>
        <row r="2167">
          <cell r="E2167" t="str">
            <v/>
          </cell>
          <cell r="Q2167" t="str">
            <v/>
          </cell>
        </row>
        <row r="2168">
          <cell r="E2168" t="str">
            <v/>
          </cell>
          <cell r="Q2168" t="str">
            <v/>
          </cell>
        </row>
        <row r="2169">
          <cell r="E2169" t="str">
            <v/>
          </cell>
          <cell r="Q2169" t="str">
            <v/>
          </cell>
        </row>
        <row r="2170">
          <cell r="E2170" t="str">
            <v/>
          </cell>
          <cell r="Q2170" t="str">
            <v/>
          </cell>
        </row>
        <row r="2171">
          <cell r="E2171" t="str">
            <v/>
          </cell>
          <cell r="Q2171" t="str">
            <v/>
          </cell>
        </row>
        <row r="2172">
          <cell r="E2172" t="str">
            <v/>
          </cell>
          <cell r="Q2172" t="str">
            <v/>
          </cell>
        </row>
        <row r="2173">
          <cell r="E2173" t="str">
            <v/>
          </cell>
          <cell r="Q2173" t="str">
            <v/>
          </cell>
        </row>
        <row r="2174">
          <cell r="E2174" t="str">
            <v/>
          </cell>
          <cell r="Q2174" t="str">
            <v/>
          </cell>
        </row>
        <row r="2175">
          <cell r="E2175" t="str">
            <v/>
          </cell>
          <cell r="Q2175" t="str">
            <v/>
          </cell>
        </row>
        <row r="2176">
          <cell r="E2176" t="str">
            <v/>
          </cell>
          <cell r="Q2176" t="str">
            <v/>
          </cell>
        </row>
        <row r="2177">
          <cell r="E2177" t="str">
            <v/>
          </cell>
          <cell r="Q2177" t="str">
            <v/>
          </cell>
        </row>
        <row r="2178">
          <cell r="E2178" t="str">
            <v/>
          </cell>
          <cell r="Q2178" t="str">
            <v/>
          </cell>
        </row>
        <row r="2179">
          <cell r="E2179" t="str">
            <v/>
          </cell>
          <cell r="Q2179" t="str">
            <v/>
          </cell>
        </row>
        <row r="2180">
          <cell r="E2180" t="str">
            <v/>
          </cell>
          <cell r="Q2180" t="str">
            <v/>
          </cell>
        </row>
        <row r="2181">
          <cell r="E2181" t="str">
            <v/>
          </cell>
          <cell r="Q2181" t="str">
            <v/>
          </cell>
        </row>
        <row r="2182">
          <cell r="E2182" t="str">
            <v/>
          </cell>
          <cell r="Q2182" t="str">
            <v/>
          </cell>
        </row>
        <row r="2183">
          <cell r="E2183" t="str">
            <v/>
          </cell>
          <cell r="Q2183" t="str">
            <v/>
          </cell>
        </row>
        <row r="2184">
          <cell r="E2184" t="str">
            <v/>
          </cell>
          <cell r="Q2184" t="str">
            <v/>
          </cell>
        </row>
        <row r="2185">
          <cell r="E2185" t="str">
            <v/>
          </cell>
          <cell r="Q2185" t="str">
            <v/>
          </cell>
        </row>
        <row r="2186">
          <cell r="E2186" t="str">
            <v/>
          </cell>
          <cell r="Q2186" t="str">
            <v/>
          </cell>
        </row>
        <row r="2187">
          <cell r="E2187" t="str">
            <v/>
          </cell>
          <cell r="Q2187" t="str">
            <v/>
          </cell>
        </row>
        <row r="2188">
          <cell r="E2188" t="str">
            <v/>
          </cell>
          <cell r="Q2188" t="str">
            <v/>
          </cell>
        </row>
        <row r="2189">
          <cell r="E2189" t="str">
            <v/>
          </cell>
          <cell r="Q2189" t="str">
            <v/>
          </cell>
        </row>
        <row r="2190">
          <cell r="E2190" t="str">
            <v/>
          </cell>
          <cell r="Q2190" t="str">
            <v/>
          </cell>
        </row>
        <row r="2191">
          <cell r="E2191" t="str">
            <v/>
          </cell>
          <cell r="Q2191" t="str">
            <v/>
          </cell>
        </row>
        <row r="2192">
          <cell r="E2192" t="str">
            <v/>
          </cell>
          <cell r="Q2192" t="str">
            <v/>
          </cell>
        </row>
        <row r="2193">
          <cell r="E2193" t="str">
            <v/>
          </cell>
          <cell r="Q2193" t="str">
            <v/>
          </cell>
        </row>
        <row r="2194">
          <cell r="E2194" t="str">
            <v/>
          </cell>
          <cell r="Q2194" t="str">
            <v/>
          </cell>
        </row>
        <row r="2195">
          <cell r="E2195" t="str">
            <v/>
          </cell>
          <cell r="Q2195" t="str">
            <v/>
          </cell>
        </row>
        <row r="2196">
          <cell r="E2196" t="str">
            <v/>
          </cell>
          <cell r="Q2196" t="str">
            <v/>
          </cell>
        </row>
        <row r="2197">
          <cell r="E2197" t="str">
            <v/>
          </cell>
          <cell r="Q2197" t="str">
            <v/>
          </cell>
        </row>
        <row r="2198">
          <cell r="E2198" t="str">
            <v/>
          </cell>
          <cell r="Q2198" t="str">
            <v/>
          </cell>
        </row>
        <row r="2199">
          <cell r="E2199" t="str">
            <v/>
          </cell>
          <cell r="Q2199" t="str">
            <v/>
          </cell>
        </row>
        <row r="2200">
          <cell r="E2200" t="str">
            <v/>
          </cell>
          <cell r="Q2200" t="str">
            <v/>
          </cell>
        </row>
        <row r="2201">
          <cell r="E2201" t="str">
            <v/>
          </cell>
          <cell r="Q2201" t="str">
            <v/>
          </cell>
        </row>
        <row r="2202">
          <cell r="E2202" t="str">
            <v/>
          </cell>
          <cell r="Q2202" t="str">
            <v/>
          </cell>
        </row>
        <row r="2203">
          <cell r="E2203" t="str">
            <v/>
          </cell>
          <cell r="Q2203" t="str">
            <v/>
          </cell>
        </row>
        <row r="2204">
          <cell r="E2204" t="str">
            <v/>
          </cell>
          <cell r="Q2204" t="str">
            <v/>
          </cell>
        </row>
        <row r="2205">
          <cell r="E2205" t="str">
            <v/>
          </cell>
          <cell r="Q2205" t="str">
            <v/>
          </cell>
        </row>
        <row r="2206">
          <cell r="E2206" t="str">
            <v/>
          </cell>
          <cell r="Q2206" t="str">
            <v/>
          </cell>
        </row>
        <row r="2207">
          <cell r="E2207" t="str">
            <v/>
          </cell>
          <cell r="Q2207" t="str">
            <v/>
          </cell>
        </row>
        <row r="2208">
          <cell r="E2208" t="str">
            <v/>
          </cell>
          <cell r="Q2208" t="str">
            <v/>
          </cell>
        </row>
        <row r="2209">
          <cell r="E2209" t="str">
            <v/>
          </cell>
          <cell r="Q2209" t="str">
            <v/>
          </cell>
        </row>
        <row r="2210">
          <cell r="E2210" t="str">
            <v/>
          </cell>
          <cell r="Q2210" t="str">
            <v/>
          </cell>
        </row>
        <row r="2211">
          <cell r="E2211" t="str">
            <v/>
          </cell>
          <cell r="Q2211" t="str">
            <v/>
          </cell>
        </row>
        <row r="2212">
          <cell r="E2212" t="str">
            <v/>
          </cell>
          <cell r="Q2212" t="str">
            <v/>
          </cell>
        </row>
        <row r="2213">
          <cell r="E2213" t="str">
            <v/>
          </cell>
          <cell r="Q2213" t="str">
            <v/>
          </cell>
        </row>
        <row r="2214">
          <cell r="E2214" t="str">
            <v/>
          </cell>
          <cell r="Q2214" t="str">
            <v/>
          </cell>
        </row>
        <row r="2215">
          <cell r="E2215" t="str">
            <v/>
          </cell>
          <cell r="Q2215" t="str">
            <v/>
          </cell>
        </row>
        <row r="2216">
          <cell r="E2216" t="str">
            <v/>
          </cell>
          <cell r="Q2216" t="str">
            <v/>
          </cell>
        </row>
        <row r="2217">
          <cell r="E2217" t="str">
            <v/>
          </cell>
          <cell r="Q2217" t="str">
            <v/>
          </cell>
        </row>
        <row r="2218">
          <cell r="E2218" t="str">
            <v/>
          </cell>
          <cell r="Q2218" t="str">
            <v/>
          </cell>
        </row>
        <row r="2219">
          <cell r="E2219" t="str">
            <v/>
          </cell>
          <cell r="Q2219" t="str">
            <v/>
          </cell>
        </row>
        <row r="2220">
          <cell r="E2220" t="str">
            <v/>
          </cell>
          <cell r="Q2220" t="str">
            <v/>
          </cell>
        </row>
        <row r="2221">
          <cell r="E2221" t="str">
            <v/>
          </cell>
          <cell r="Q2221" t="str">
            <v/>
          </cell>
        </row>
        <row r="2222">
          <cell r="E2222" t="str">
            <v/>
          </cell>
          <cell r="Q2222" t="str">
            <v/>
          </cell>
        </row>
        <row r="2223">
          <cell r="E2223" t="str">
            <v/>
          </cell>
          <cell r="Q2223" t="str">
            <v/>
          </cell>
        </row>
        <row r="2224">
          <cell r="E2224" t="str">
            <v/>
          </cell>
          <cell r="Q2224" t="str">
            <v/>
          </cell>
        </row>
        <row r="2225">
          <cell r="E2225" t="str">
            <v/>
          </cell>
          <cell r="Q2225" t="str">
            <v/>
          </cell>
        </row>
        <row r="2226">
          <cell r="E2226" t="str">
            <v/>
          </cell>
          <cell r="Q2226" t="str">
            <v/>
          </cell>
        </row>
        <row r="2227">
          <cell r="E2227" t="str">
            <v/>
          </cell>
          <cell r="Q2227" t="str">
            <v/>
          </cell>
        </row>
        <row r="2228">
          <cell r="E2228" t="str">
            <v/>
          </cell>
          <cell r="Q2228" t="str">
            <v/>
          </cell>
        </row>
        <row r="2229">
          <cell r="E2229" t="str">
            <v/>
          </cell>
          <cell r="Q2229" t="str">
            <v/>
          </cell>
        </row>
        <row r="2230">
          <cell r="E2230" t="str">
            <v/>
          </cell>
          <cell r="Q2230" t="str">
            <v/>
          </cell>
        </row>
        <row r="2231">
          <cell r="E2231" t="str">
            <v/>
          </cell>
          <cell r="Q2231" t="str">
            <v/>
          </cell>
        </row>
        <row r="2232">
          <cell r="E2232" t="str">
            <v/>
          </cell>
          <cell r="Q2232" t="str">
            <v/>
          </cell>
        </row>
        <row r="2233">
          <cell r="E2233" t="str">
            <v/>
          </cell>
          <cell r="Q2233" t="str">
            <v/>
          </cell>
        </row>
        <row r="2234">
          <cell r="E2234" t="str">
            <v/>
          </cell>
          <cell r="Q2234" t="str">
            <v/>
          </cell>
        </row>
        <row r="2235">
          <cell r="E2235" t="str">
            <v/>
          </cell>
          <cell r="Q2235" t="str">
            <v/>
          </cell>
        </row>
        <row r="2236">
          <cell r="E2236" t="str">
            <v/>
          </cell>
          <cell r="Q2236" t="str">
            <v/>
          </cell>
        </row>
        <row r="2237">
          <cell r="E2237" t="str">
            <v/>
          </cell>
          <cell r="Q2237" t="str">
            <v/>
          </cell>
        </row>
        <row r="2238">
          <cell r="E2238" t="str">
            <v/>
          </cell>
          <cell r="Q2238" t="str">
            <v/>
          </cell>
        </row>
        <row r="2239">
          <cell r="E2239" t="str">
            <v/>
          </cell>
          <cell r="Q2239" t="str">
            <v/>
          </cell>
        </row>
        <row r="2240">
          <cell r="E2240" t="str">
            <v/>
          </cell>
          <cell r="Q2240" t="str">
            <v/>
          </cell>
        </row>
        <row r="2241">
          <cell r="E2241" t="str">
            <v/>
          </cell>
          <cell r="Q2241" t="str">
            <v/>
          </cell>
        </row>
        <row r="2242">
          <cell r="E2242" t="str">
            <v/>
          </cell>
          <cell r="Q2242" t="str">
            <v/>
          </cell>
        </row>
        <row r="2243">
          <cell r="E2243" t="str">
            <v/>
          </cell>
          <cell r="Q2243" t="str">
            <v/>
          </cell>
        </row>
        <row r="2244">
          <cell r="E2244" t="str">
            <v/>
          </cell>
          <cell r="Q2244" t="str">
            <v/>
          </cell>
        </row>
        <row r="2245">
          <cell r="E2245" t="str">
            <v/>
          </cell>
          <cell r="Q2245" t="str">
            <v/>
          </cell>
        </row>
        <row r="2246">
          <cell r="E2246" t="str">
            <v/>
          </cell>
          <cell r="Q2246" t="str">
            <v/>
          </cell>
        </row>
        <row r="2247">
          <cell r="E2247" t="str">
            <v/>
          </cell>
          <cell r="Q2247" t="str">
            <v/>
          </cell>
        </row>
        <row r="2248">
          <cell r="E2248" t="str">
            <v/>
          </cell>
          <cell r="Q2248" t="str">
            <v/>
          </cell>
        </row>
        <row r="2249">
          <cell r="E2249" t="str">
            <v/>
          </cell>
          <cell r="Q2249" t="str">
            <v/>
          </cell>
        </row>
        <row r="2250">
          <cell r="E2250" t="str">
            <v/>
          </cell>
          <cell r="Q2250" t="str">
            <v/>
          </cell>
        </row>
        <row r="2251">
          <cell r="E2251" t="str">
            <v/>
          </cell>
          <cell r="Q2251" t="str">
            <v/>
          </cell>
        </row>
        <row r="2252">
          <cell r="E2252" t="str">
            <v/>
          </cell>
          <cell r="Q2252" t="str">
            <v/>
          </cell>
        </row>
        <row r="2253">
          <cell r="E2253" t="str">
            <v/>
          </cell>
          <cell r="Q2253" t="str">
            <v/>
          </cell>
        </row>
        <row r="2254">
          <cell r="E2254" t="str">
            <v/>
          </cell>
          <cell r="Q2254" t="str">
            <v/>
          </cell>
        </row>
        <row r="2255">
          <cell r="E2255" t="str">
            <v/>
          </cell>
          <cell r="Q2255" t="str">
            <v/>
          </cell>
        </row>
        <row r="2256">
          <cell r="E2256" t="str">
            <v/>
          </cell>
          <cell r="Q2256" t="str">
            <v/>
          </cell>
        </row>
        <row r="2257">
          <cell r="E2257" t="str">
            <v/>
          </cell>
          <cell r="Q2257" t="str">
            <v/>
          </cell>
        </row>
        <row r="2258">
          <cell r="E2258" t="str">
            <v/>
          </cell>
          <cell r="Q2258" t="str">
            <v/>
          </cell>
        </row>
        <row r="2259">
          <cell r="E2259" t="str">
            <v/>
          </cell>
          <cell r="Q2259" t="str">
            <v/>
          </cell>
        </row>
        <row r="2260">
          <cell r="E2260" t="str">
            <v/>
          </cell>
          <cell r="Q2260" t="str">
            <v/>
          </cell>
        </row>
        <row r="2261">
          <cell r="E2261" t="str">
            <v/>
          </cell>
          <cell r="Q2261" t="str">
            <v/>
          </cell>
        </row>
        <row r="2262">
          <cell r="E2262" t="str">
            <v/>
          </cell>
          <cell r="Q2262" t="str">
            <v/>
          </cell>
        </row>
        <row r="2263">
          <cell r="E2263" t="str">
            <v/>
          </cell>
          <cell r="Q2263" t="str">
            <v/>
          </cell>
        </row>
        <row r="2264">
          <cell r="E2264" t="str">
            <v/>
          </cell>
          <cell r="Q2264" t="str">
            <v/>
          </cell>
        </row>
        <row r="2265">
          <cell r="E2265" t="str">
            <v/>
          </cell>
          <cell r="Q2265" t="str">
            <v/>
          </cell>
        </row>
        <row r="2266">
          <cell r="E2266" t="str">
            <v/>
          </cell>
          <cell r="Q2266" t="str">
            <v/>
          </cell>
        </row>
        <row r="2267">
          <cell r="E2267" t="str">
            <v/>
          </cell>
          <cell r="Q2267" t="str">
            <v/>
          </cell>
        </row>
        <row r="2268">
          <cell r="E2268" t="str">
            <v/>
          </cell>
          <cell r="Q2268" t="str">
            <v/>
          </cell>
        </row>
        <row r="2269">
          <cell r="E2269" t="str">
            <v/>
          </cell>
          <cell r="Q2269" t="str">
            <v/>
          </cell>
        </row>
        <row r="2270">
          <cell r="E2270" t="str">
            <v/>
          </cell>
          <cell r="Q2270" t="str">
            <v/>
          </cell>
        </row>
        <row r="2271">
          <cell r="E2271" t="str">
            <v/>
          </cell>
          <cell r="Q2271" t="str">
            <v/>
          </cell>
        </row>
        <row r="2272">
          <cell r="E2272" t="str">
            <v/>
          </cell>
          <cell r="Q2272" t="str">
            <v/>
          </cell>
        </row>
        <row r="2273">
          <cell r="E2273" t="str">
            <v/>
          </cell>
          <cell r="Q2273" t="str">
            <v/>
          </cell>
        </row>
        <row r="2274">
          <cell r="E2274" t="str">
            <v/>
          </cell>
          <cell r="Q2274" t="str">
            <v/>
          </cell>
        </row>
        <row r="2275">
          <cell r="E2275" t="str">
            <v/>
          </cell>
          <cell r="Q2275" t="str">
            <v/>
          </cell>
        </row>
        <row r="2276">
          <cell r="E2276" t="str">
            <v/>
          </cell>
          <cell r="Q2276" t="str">
            <v/>
          </cell>
        </row>
        <row r="2277">
          <cell r="E2277" t="str">
            <v/>
          </cell>
          <cell r="Q2277" t="str">
            <v/>
          </cell>
        </row>
        <row r="2278">
          <cell r="E2278" t="str">
            <v/>
          </cell>
          <cell r="Q2278" t="str">
            <v/>
          </cell>
        </row>
        <row r="2279">
          <cell r="E2279" t="str">
            <v/>
          </cell>
          <cell r="Q2279" t="str">
            <v/>
          </cell>
        </row>
        <row r="2280">
          <cell r="E2280" t="str">
            <v/>
          </cell>
          <cell r="Q2280" t="str">
            <v/>
          </cell>
        </row>
        <row r="2281">
          <cell r="E2281" t="str">
            <v/>
          </cell>
          <cell r="Q2281" t="str">
            <v/>
          </cell>
        </row>
        <row r="2282">
          <cell r="E2282" t="str">
            <v/>
          </cell>
          <cell r="Q2282" t="str">
            <v/>
          </cell>
        </row>
        <row r="2283">
          <cell r="E2283" t="str">
            <v/>
          </cell>
          <cell r="Q2283" t="str">
            <v/>
          </cell>
        </row>
        <row r="2284">
          <cell r="E2284" t="str">
            <v/>
          </cell>
          <cell r="Q2284" t="str">
            <v/>
          </cell>
        </row>
        <row r="2285">
          <cell r="E2285" t="str">
            <v/>
          </cell>
          <cell r="Q2285" t="str">
            <v/>
          </cell>
        </row>
        <row r="2286">
          <cell r="E2286" t="str">
            <v/>
          </cell>
          <cell r="Q2286" t="str">
            <v/>
          </cell>
        </row>
        <row r="2287">
          <cell r="E2287" t="str">
            <v/>
          </cell>
          <cell r="Q2287" t="str">
            <v/>
          </cell>
        </row>
        <row r="2288">
          <cell r="E2288" t="str">
            <v/>
          </cell>
          <cell r="Q2288" t="str">
            <v/>
          </cell>
        </row>
        <row r="2289">
          <cell r="E2289" t="str">
            <v/>
          </cell>
          <cell r="Q2289" t="str">
            <v/>
          </cell>
        </row>
        <row r="2290">
          <cell r="E2290" t="str">
            <v/>
          </cell>
          <cell r="Q2290" t="str">
            <v/>
          </cell>
        </row>
        <row r="2291">
          <cell r="E2291" t="str">
            <v/>
          </cell>
          <cell r="Q2291" t="str">
            <v/>
          </cell>
        </row>
        <row r="2292">
          <cell r="E2292" t="str">
            <v/>
          </cell>
          <cell r="Q2292" t="str">
            <v/>
          </cell>
        </row>
        <row r="2293">
          <cell r="E2293" t="str">
            <v/>
          </cell>
          <cell r="Q2293" t="str">
            <v/>
          </cell>
        </row>
        <row r="2294">
          <cell r="E2294" t="str">
            <v/>
          </cell>
          <cell r="Q2294" t="str">
            <v/>
          </cell>
        </row>
        <row r="2295">
          <cell r="E2295" t="str">
            <v/>
          </cell>
          <cell r="Q2295" t="str">
            <v/>
          </cell>
        </row>
        <row r="2296">
          <cell r="E2296" t="str">
            <v/>
          </cell>
          <cell r="Q2296" t="str">
            <v/>
          </cell>
        </row>
        <row r="2297">
          <cell r="E2297" t="str">
            <v/>
          </cell>
          <cell r="Q2297" t="str">
            <v/>
          </cell>
        </row>
        <row r="2298">
          <cell r="E2298" t="str">
            <v/>
          </cell>
          <cell r="Q2298" t="str">
            <v/>
          </cell>
        </row>
        <row r="2299">
          <cell r="E2299" t="str">
            <v/>
          </cell>
          <cell r="Q2299" t="str">
            <v/>
          </cell>
        </row>
        <row r="2300">
          <cell r="E2300" t="str">
            <v/>
          </cell>
          <cell r="Q2300" t="str">
            <v/>
          </cell>
        </row>
        <row r="2301">
          <cell r="E2301" t="str">
            <v/>
          </cell>
          <cell r="Q2301" t="str">
            <v/>
          </cell>
        </row>
        <row r="2302">
          <cell r="E2302" t="str">
            <v/>
          </cell>
          <cell r="Q2302" t="str">
            <v/>
          </cell>
        </row>
        <row r="2303">
          <cell r="E2303" t="str">
            <v/>
          </cell>
          <cell r="Q2303" t="str">
            <v/>
          </cell>
        </row>
        <row r="2304">
          <cell r="E2304" t="str">
            <v/>
          </cell>
          <cell r="Q2304" t="str">
            <v/>
          </cell>
        </row>
        <row r="2305">
          <cell r="E2305" t="str">
            <v/>
          </cell>
          <cell r="Q2305" t="str">
            <v/>
          </cell>
        </row>
        <row r="2306">
          <cell r="E2306" t="str">
            <v/>
          </cell>
          <cell r="Q2306" t="str">
            <v/>
          </cell>
        </row>
        <row r="2307">
          <cell r="E2307" t="str">
            <v/>
          </cell>
          <cell r="Q2307" t="str">
            <v/>
          </cell>
        </row>
        <row r="2308">
          <cell r="E2308" t="str">
            <v/>
          </cell>
          <cell r="Q2308" t="str">
            <v/>
          </cell>
        </row>
        <row r="2309">
          <cell r="E2309" t="str">
            <v/>
          </cell>
          <cell r="Q2309" t="str">
            <v/>
          </cell>
        </row>
        <row r="2310">
          <cell r="E2310" t="str">
            <v/>
          </cell>
          <cell r="Q2310" t="str">
            <v/>
          </cell>
        </row>
        <row r="2311">
          <cell r="E2311" t="str">
            <v/>
          </cell>
          <cell r="Q2311" t="str">
            <v/>
          </cell>
        </row>
        <row r="2312">
          <cell r="E2312" t="str">
            <v/>
          </cell>
          <cell r="Q2312" t="str">
            <v/>
          </cell>
        </row>
        <row r="2313">
          <cell r="E2313" t="str">
            <v/>
          </cell>
          <cell r="Q2313" t="str">
            <v/>
          </cell>
        </row>
        <row r="2314">
          <cell r="E2314" t="str">
            <v/>
          </cell>
          <cell r="Q2314" t="str">
            <v/>
          </cell>
        </row>
        <row r="2315">
          <cell r="E2315" t="str">
            <v/>
          </cell>
          <cell r="Q2315" t="str">
            <v/>
          </cell>
        </row>
        <row r="2316">
          <cell r="E2316" t="str">
            <v/>
          </cell>
          <cell r="Q2316" t="str">
            <v/>
          </cell>
        </row>
        <row r="2317">
          <cell r="E2317" t="str">
            <v/>
          </cell>
          <cell r="Q2317" t="str">
            <v/>
          </cell>
        </row>
        <row r="2318">
          <cell r="E2318" t="str">
            <v/>
          </cell>
          <cell r="Q2318" t="str">
            <v/>
          </cell>
        </row>
        <row r="2319">
          <cell r="E2319" t="str">
            <v/>
          </cell>
          <cell r="Q2319" t="str">
            <v/>
          </cell>
        </row>
        <row r="2320">
          <cell r="E2320" t="str">
            <v/>
          </cell>
          <cell r="Q2320" t="str">
            <v/>
          </cell>
        </row>
        <row r="2321">
          <cell r="E2321" t="str">
            <v/>
          </cell>
          <cell r="Q2321" t="str">
            <v/>
          </cell>
        </row>
        <row r="2322">
          <cell r="E2322" t="str">
            <v/>
          </cell>
          <cell r="Q2322" t="str">
            <v/>
          </cell>
        </row>
        <row r="2323">
          <cell r="E2323" t="str">
            <v/>
          </cell>
          <cell r="Q2323" t="str">
            <v/>
          </cell>
        </row>
        <row r="2324">
          <cell r="E2324" t="str">
            <v/>
          </cell>
          <cell r="Q2324" t="str">
            <v/>
          </cell>
        </row>
        <row r="2325">
          <cell r="E2325" t="str">
            <v/>
          </cell>
          <cell r="Q2325" t="str">
            <v/>
          </cell>
        </row>
        <row r="2326">
          <cell r="E2326" t="str">
            <v/>
          </cell>
          <cell r="Q2326" t="str">
            <v/>
          </cell>
        </row>
        <row r="2327">
          <cell r="E2327" t="str">
            <v/>
          </cell>
          <cell r="Q2327" t="str">
            <v/>
          </cell>
        </row>
        <row r="2328">
          <cell r="E2328" t="str">
            <v/>
          </cell>
          <cell r="Q2328" t="str">
            <v/>
          </cell>
        </row>
        <row r="2329">
          <cell r="E2329" t="str">
            <v/>
          </cell>
          <cell r="Q2329" t="str">
            <v/>
          </cell>
        </row>
        <row r="2330">
          <cell r="E2330" t="str">
            <v/>
          </cell>
          <cell r="Q2330" t="str">
            <v/>
          </cell>
        </row>
        <row r="2331">
          <cell r="E2331" t="str">
            <v/>
          </cell>
          <cell r="Q2331" t="str">
            <v/>
          </cell>
        </row>
        <row r="2332">
          <cell r="E2332" t="str">
            <v/>
          </cell>
          <cell r="Q2332" t="str">
            <v/>
          </cell>
        </row>
        <row r="2333">
          <cell r="E2333" t="str">
            <v/>
          </cell>
          <cell r="Q2333" t="str">
            <v/>
          </cell>
        </row>
        <row r="2334">
          <cell r="E2334" t="str">
            <v/>
          </cell>
          <cell r="Q2334" t="str">
            <v/>
          </cell>
        </row>
        <row r="2335">
          <cell r="E2335" t="str">
            <v/>
          </cell>
          <cell r="Q2335" t="str">
            <v/>
          </cell>
        </row>
        <row r="2336">
          <cell r="E2336" t="str">
            <v/>
          </cell>
          <cell r="Q2336" t="str">
            <v/>
          </cell>
        </row>
        <row r="2337">
          <cell r="E2337" t="str">
            <v/>
          </cell>
          <cell r="Q2337" t="str">
            <v/>
          </cell>
        </row>
        <row r="2338">
          <cell r="E2338" t="str">
            <v/>
          </cell>
          <cell r="Q2338" t="str">
            <v/>
          </cell>
        </row>
        <row r="2339">
          <cell r="E2339" t="str">
            <v/>
          </cell>
          <cell r="Q2339" t="str">
            <v/>
          </cell>
        </row>
        <row r="2340">
          <cell r="E2340" t="str">
            <v/>
          </cell>
          <cell r="Q2340" t="str">
            <v/>
          </cell>
        </row>
        <row r="2341">
          <cell r="E2341" t="str">
            <v/>
          </cell>
          <cell r="Q2341" t="str">
            <v/>
          </cell>
        </row>
        <row r="2342">
          <cell r="E2342" t="str">
            <v/>
          </cell>
          <cell r="Q2342" t="str">
            <v/>
          </cell>
        </row>
        <row r="2343">
          <cell r="E2343" t="str">
            <v/>
          </cell>
          <cell r="Q2343" t="str">
            <v/>
          </cell>
        </row>
        <row r="2344">
          <cell r="E2344" t="str">
            <v/>
          </cell>
          <cell r="Q2344" t="str">
            <v/>
          </cell>
        </row>
        <row r="2345">
          <cell r="E2345" t="str">
            <v/>
          </cell>
          <cell r="Q2345" t="str">
            <v/>
          </cell>
        </row>
        <row r="2346">
          <cell r="E2346" t="str">
            <v/>
          </cell>
          <cell r="Q2346" t="str">
            <v/>
          </cell>
        </row>
        <row r="2347">
          <cell r="E2347" t="str">
            <v/>
          </cell>
          <cell r="Q2347" t="str">
            <v/>
          </cell>
        </row>
        <row r="2348">
          <cell r="E2348" t="str">
            <v/>
          </cell>
          <cell r="Q2348" t="str">
            <v/>
          </cell>
        </row>
        <row r="2349">
          <cell r="E2349" t="str">
            <v/>
          </cell>
          <cell r="Q2349" t="str">
            <v/>
          </cell>
        </row>
        <row r="2350">
          <cell r="E2350" t="str">
            <v/>
          </cell>
          <cell r="Q2350" t="str">
            <v/>
          </cell>
        </row>
        <row r="2351">
          <cell r="E2351" t="str">
            <v/>
          </cell>
          <cell r="Q2351" t="str">
            <v/>
          </cell>
        </row>
        <row r="2352">
          <cell r="E2352" t="str">
            <v/>
          </cell>
          <cell r="Q2352" t="str">
            <v/>
          </cell>
        </row>
        <row r="2353">
          <cell r="E2353" t="str">
            <v/>
          </cell>
          <cell r="Q2353" t="str">
            <v/>
          </cell>
        </row>
        <row r="2354">
          <cell r="E2354" t="str">
            <v/>
          </cell>
          <cell r="Q2354" t="str">
            <v/>
          </cell>
        </row>
        <row r="2355">
          <cell r="E2355" t="str">
            <v/>
          </cell>
          <cell r="Q2355" t="str">
            <v/>
          </cell>
        </row>
        <row r="2356">
          <cell r="E2356" t="str">
            <v/>
          </cell>
          <cell r="Q2356" t="str">
            <v/>
          </cell>
        </row>
        <row r="2357">
          <cell r="E2357" t="str">
            <v/>
          </cell>
          <cell r="Q2357" t="str">
            <v/>
          </cell>
        </row>
        <row r="2358">
          <cell r="E2358" t="str">
            <v/>
          </cell>
          <cell r="Q2358" t="str">
            <v/>
          </cell>
        </row>
        <row r="2359">
          <cell r="E2359" t="str">
            <v/>
          </cell>
          <cell r="Q2359" t="str">
            <v/>
          </cell>
        </row>
        <row r="2360">
          <cell r="E2360" t="str">
            <v/>
          </cell>
          <cell r="Q2360" t="str">
            <v/>
          </cell>
        </row>
        <row r="2361">
          <cell r="E2361" t="str">
            <v/>
          </cell>
          <cell r="Q2361" t="str">
            <v/>
          </cell>
        </row>
        <row r="2362">
          <cell r="E2362" t="str">
            <v/>
          </cell>
          <cell r="Q2362" t="str">
            <v/>
          </cell>
        </row>
        <row r="2363">
          <cell r="E2363" t="str">
            <v/>
          </cell>
          <cell r="Q2363" t="str">
            <v/>
          </cell>
        </row>
        <row r="2364">
          <cell r="E2364" t="str">
            <v/>
          </cell>
          <cell r="Q2364" t="str">
            <v/>
          </cell>
        </row>
        <row r="2365">
          <cell r="E2365" t="str">
            <v/>
          </cell>
          <cell r="Q2365" t="str">
            <v/>
          </cell>
        </row>
        <row r="2366">
          <cell r="E2366" t="str">
            <v/>
          </cell>
          <cell r="Q2366" t="str">
            <v/>
          </cell>
        </row>
        <row r="2367">
          <cell r="E2367" t="str">
            <v/>
          </cell>
          <cell r="Q2367" t="str">
            <v/>
          </cell>
        </row>
        <row r="2368">
          <cell r="E2368" t="str">
            <v/>
          </cell>
          <cell r="Q2368" t="str">
            <v/>
          </cell>
        </row>
        <row r="2369">
          <cell r="E2369" t="str">
            <v/>
          </cell>
          <cell r="Q2369" t="str">
            <v/>
          </cell>
        </row>
        <row r="2370">
          <cell r="E2370" t="str">
            <v/>
          </cell>
          <cell r="Q2370" t="str">
            <v/>
          </cell>
        </row>
        <row r="2371">
          <cell r="E2371" t="str">
            <v/>
          </cell>
          <cell r="Q2371" t="str">
            <v/>
          </cell>
        </row>
        <row r="2372">
          <cell r="E2372" t="str">
            <v/>
          </cell>
          <cell r="Q2372" t="str">
            <v/>
          </cell>
        </row>
        <row r="2373">
          <cell r="E2373" t="str">
            <v/>
          </cell>
          <cell r="Q2373" t="str">
            <v/>
          </cell>
        </row>
        <row r="2374">
          <cell r="E2374" t="str">
            <v/>
          </cell>
          <cell r="Q2374" t="str">
            <v/>
          </cell>
        </row>
        <row r="2375">
          <cell r="E2375" t="str">
            <v/>
          </cell>
          <cell r="Q2375" t="str">
            <v/>
          </cell>
        </row>
        <row r="2376">
          <cell r="E2376" t="str">
            <v/>
          </cell>
          <cell r="Q2376" t="str">
            <v/>
          </cell>
        </row>
        <row r="2377">
          <cell r="E2377" t="str">
            <v/>
          </cell>
          <cell r="Q2377" t="str">
            <v/>
          </cell>
        </row>
        <row r="2378">
          <cell r="E2378" t="str">
            <v/>
          </cell>
          <cell r="Q2378" t="str">
            <v/>
          </cell>
        </row>
        <row r="2379">
          <cell r="E2379" t="str">
            <v/>
          </cell>
          <cell r="Q2379" t="str">
            <v/>
          </cell>
        </row>
        <row r="2380">
          <cell r="E2380" t="str">
            <v/>
          </cell>
          <cell r="Q2380" t="str">
            <v/>
          </cell>
        </row>
        <row r="2381">
          <cell r="E2381" t="str">
            <v/>
          </cell>
          <cell r="Q2381" t="str">
            <v/>
          </cell>
        </row>
        <row r="2382">
          <cell r="E2382" t="str">
            <v/>
          </cell>
          <cell r="Q2382" t="str">
            <v/>
          </cell>
        </row>
        <row r="2383">
          <cell r="E2383" t="str">
            <v/>
          </cell>
          <cell r="Q2383" t="str">
            <v/>
          </cell>
        </row>
        <row r="2384">
          <cell r="E2384" t="str">
            <v/>
          </cell>
          <cell r="Q2384" t="str">
            <v/>
          </cell>
        </row>
        <row r="2385">
          <cell r="E2385" t="str">
            <v/>
          </cell>
          <cell r="Q2385" t="str">
            <v/>
          </cell>
        </row>
        <row r="2386">
          <cell r="E2386" t="str">
            <v/>
          </cell>
          <cell r="Q2386" t="str">
            <v/>
          </cell>
        </row>
        <row r="2387">
          <cell r="E2387" t="str">
            <v/>
          </cell>
          <cell r="Q2387" t="str">
            <v/>
          </cell>
        </row>
        <row r="2388">
          <cell r="E2388" t="str">
            <v/>
          </cell>
          <cell r="Q2388" t="str">
            <v/>
          </cell>
        </row>
        <row r="2389">
          <cell r="E2389" t="str">
            <v/>
          </cell>
          <cell r="Q2389" t="str">
            <v/>
          </cell>
        </row>
        <row r="2390">
          <cell r="E2390" t="str">
            <v/>
          </cell>
          <cell r="Q2390" t="str">
            <v/>
          </cell>
        </row>
        <row r="2391">
          <cell r="E2391" t="str">
            <v/>
          </cell>
          <cell r="Q2391" t="str">
            <v/>
          </cell>
        </row>
        <row r="2392">
          <cell r="E2392" t="str">
            <v/>
          </cell>
          <cell r="Q2392" t="str">
            <v/>
          </cell>
        </row>
        <row r="2393">
          <cell r="E2393" t="str">
            <v/>
          </cell>
          <cell r="Q2393" t="str">
            <v/>
          </cell>
        </row>
        <row r="2394">
          <cell r="E2394" t="str">
            <v/>
          </cell>
          <cell r="Q2394" t="str">
            <v/>
          </cell>
        </row>
        <row r="2395">
          <cell r="E2395" t="str">
            <v/>
          </cell>
          <cell r="Q2395" t="str">
            <v/>
          </cell>
        </row>
        <row r="2396">
          <cell r="E2396" t="str">
            <v/>
          </cell>
          <cell r="Q2396" t="str">
            <v/>
          </cell>
        </row>
        <row r="2397">
          <cell r="E2397" t="str">
            <v/>
          </cell>
          <cell r="Q2397" t="str">
            <v/>
          </cell>
        </row>
        <row r="2398">
          <cell r="E2398" t="str">
            <v/>
          </cell>
          <cell r="Q2398" t="str">
            <v/>
          </cell>
        </row>
        <row r="2399">
          <cell r="E2399" t="str">
            <v/>
          </cell>
          <cell r="Q2399" t="str">
            <v/>
          </cell>
        </row>
        <row r="2400">
          <cell r="E2400" t="str">
            <v/>
          </cell>
          <cell r="Q2400" t="str">
            <v/>
          </cell>
        </row>
        <row r="2401">
          <cell r="E2401" t="str">
            <v/>
          </cell>
          <cell r="Q2401" t="str">
            <v/>
          </cell>
        </row>
        <row r="2402">
          <cell r="E2402" t="str">
            <v/>
          </cell>
          <cell r="Q2402" t="str">
            <v/>
          </cell>
        </row>
        <row r="2403">
          <cell r="E2403" t="str">
            <v/>
          </cell>
          <cell r="Q2403" t="str">
            <v/>
          </cell>
        </row>
        <row r="2404">
          <cell r="E2404" t="str">
            <v/>
          </cell>
          <cell r="Q2404" t="str">
            <v/>
          </cell>
        </row>
        <row r="2405">
          <cell r="E2405" t="str">
            <v/>
          </cell>
          <cell r="Q2405" t="str">
            <v/>
          </cell>
        </row>
        <row r="2406">
          <cell r="E2406" t="str">
            <v/>
          </cell>
          <cell r="Q2406" t="str">
            <v/>
          </cell>
        </row>
        <row r="2407">
          <cell r="E2407" t="str">
            <v/>
          </cell>
          <cell r="Q2407" t="str">
            <v/>
          </cell>
        </row>
        <row r="2408">
          <cell r="E2408" t="str">
            <v/>
          </cell>
          <cell r="Q2408" t="str">
            <v/>
          </cell>
        </row>
        <row r="2409">
          <cell r="E2409" t="str">
            <v/>
          </cell>
          <cell r="Q2409" t="str">
            <v/>
          </cell>
        </row>
        <row r="2410">
          <cell r="E2410" t="str">
            <v/>
          </cell>
          <cell r="Q2410" t="str">
            <v/>
          </cell>
        </row>
        <row r="2411">
          <cell r="E2411" t="str">
            <v/>
          </cell>
          <cell r="Q2411" t="str">
            <v/>
          </cell>
        </row>
        <row r="2412">
          <cell r="E2412" t="str">
            <v/>
          </cell>
          <cell r="Q2412" t="str">
            <v/>
          </cell>
        </row>
        <row r="2413">
          <cell r="E2413" t="str">
            <v/>
          </cell>
          <cell r="Q2413" t="str">
            <v/>
          </cell>
        </row>
        <row r="2414">
          <cell r="E2414" t="str">
            <v/>
          </cell>
          <cell r="Q2414" t="str">
            <v/>
          </cell>
        </row>
        <row r="2415">
          <cell r="E2415" t="str">
            <v/>
          </cell>
          <cell r="Q2415" t="str">
            <v/>
          </cell>
        </row>
        <row r="2416">
          <cell r="E2416" t="str">
            <v/>
          </cell>
          <cell r="Q2416" t="str">
            <v/>
          </cell>
        </row>
        <row r="2417">
          <cell r="E2417" t="str">
            <v/>
          </cell>
          <cell r="Q2417" t="str">
            <v/>
          </cell>
        </row>
        <row r="2418">
          <cell r="E2418" t="str">
            <v/>
          </cell>
          <cell r="Q2418" t="str">
            <v/>
          </cell>
        </row>
        <row r="2419">
          <cell r="E2419" t="str">
            <v/>
          </cell>
          <cell r="Q2419" t="str">
            <v/>
          </cell>
        </row>
        <row r="2420">
          <cell r="E2420" t="str">
            <v/>
          </cell>
          <cell r="Q2420" t="str">
            <v/>
          </cell>
        </row>
        <row r="2421">
          <cell r="E2421" t="str">
            <v/>
          </cell>
          <cell r="Q2421" t="str">
            <v/>
          </cell>
        </row>
        <row r="2422">
          <cell r="E2422" t="str">
            <v/>
          </cell>
          <cell r="Q2422" t="str">
            <v/>
          </cell>
        </row>
        <row r="2423">
          <cell r="E2423" t="str">
            <v/>
          </cell>
          <cell r="Q2423" t="str">
            <v/>
          </cell>
        </row>
        <row r="2424">
          <cell r="E2424" t="str">
            <v/>
          </cell>
          <cell r="Q2424" t="str">
            <v/>
          </cell>
        </row>
        <row r="2425">
          <cell r="E2425" t="str">
            <v/>
          </cell>
          <cell r="Q2425" t="str">
            <v/>
          </cell>
        </row>
        <row r="2426">
          <cell r="E2426" t="str">
            <v/>
          </cell>
          <cell r="Q2426" t="str">
            <v/>
          </cell>
        </row>
        <row r="2427">
          <cell r="E2427" t="str">
            <v/>
          </cell>
          <cell r="Q2427" t="str">
            <v/>
          </cell>
        </row>
        <row r="2428">
          <cell r="E2428" t="str">
            <v/>
          </cell>
          <cell r="Q2428" t="str">
            <v/>
          </cell>
        </row>
        <row r="2429">
          <cell r="E2429" t="str">
            <v/>
          </cell>
          <cell r="Q2429" t="str">
            <v/>
          </cell>
        </row>
        <row r="2430">
          <cell r="E2430" t="str">
            <v/>
          </cell>
          <cell r="Q2430" t="str">
            <v/>
          </cell>
        </row>
        <row r="2431">
          <cell r="E2431" t="str">
            <v/>
          </cell>
          <cell r="Q2431" t="str">
            <v/>
          </cell>
        </row>
        <row r="2432">
          <cell r="E2432" t="str">
            <v/>
          </cell>
          <cell r="Q2432" t="str">
            <v/>
          </cell>
        </row>
        <row r="2433">
          <cell r="E2433" t="str">
            <v/>
          </cell>
          <cell r="Q2433" t="str">
            <v/>
          </cell>
        </row>
        <row r="2434">
          <cell r="E2434" t="str">
            <v/>
          </cell>
          <cell r="Q2434" t="str">
            <v/>
          </cell>
        </row>
        <row r="2435">
          <cell r="E2435" t="str">
            <v/>
          </cell>
          <cell r="Q2435" t="str">
            <v/>
          </cell>
        </row>
        <row r="2436">
          <cell r="E2436" t="str">
            <v/>
          </cell>
          <cell r="Q2436" t="str">
            <v/>
          </cell>
        </row>
        <row r="2437">
          <cell r="E2437" t="str">
            <v/>
          </cell>
          <cell r="Q2437" t="str">
            <v/>
          </cell>
        </row>
        <row r="2438">
          <cell r="E2438" t="str">
            <v/>
          </cell>
          <cell r="Q2438" t="str">
            <v/>
          </cell>
        </row>
        <row r="2439">
          <cell r="E2439" t="str">
            <v/>
          </cell>
          <cell r="Q2439" t="str">
            <v/>
          </cell>
        </row>
        <row r="2440">
          <cell r="E2440" t="str">
            <v/>
          </cell>
          <cell r="Q2440" t="str">
            <v/>
          </cell>
        </row>
        <row r="2441">
          <cell r="E2441" t="str">
            <v/>
          </cell>
          <cell r="Q2441" t="str">
            <v/>
          </cell>
        </row>
        <row r="2442">
          <cell r="E2442" t="str">
            <v/>
          </cell>
          <cell r="Q2442" t="str">
            <v/>
          </cell>
        </row>
        <row r="2443">
          <cell r="E2443" t="str">
            <v/>
          </cell>
          <cell r="Q2443" t="str">
            <v/>
          </cell>
        </row>
        <row r="2444">
          <cell r="E2444" t="str">
            <v/>
          </cell>
          <cell r="Q2444" t="str">
            <v/>
          </cell>
        </row>
        <row r="2445">
          <cell r="E2445" t="str">
            <v/>
          </cell>
          <cell r="Q2445" t="str">
            <v/>
          </cell>
        </row>
        <row r="2446">
          <cell r="E2446" t="str">
            <v/>
          </cell>
          <cell r="Q2446" t="str">
            <v/>
          </cell>
        </row>
        <row r="2447">
          <cell r="E2447" t="str">
            <v/>
          </cell>
          <cell r="Q2447" t="str">
            <v/>
          </cell>
        </row>
        <row r="2448">
          <cell r="E2448" t="str">
            <v/>
          </cell>
          <cell r="Q2448" t="str">
            <v/>
          </cell>
        </row>
        <row r="2449">
          <cell r="E2449" t="str">
            <v/>
          </cell>
          <cell r="Q2449" t="str">
            <v/>
          </cell>
        </row>
        <row r="2450">
          <cell r="E2450" t="str">
            <v/>
          </cell>
          <cell r="Q2450" t="str">
            <v/>
          </cell>
        </row>
        <row r="2451">
          <cell r="E2451" t="str">
            <v/>
          </cell>
          <cell r="Q2451" t="str">
            <v/>
          </cell>
        </row>
        <row r="2452">
          <cell r="E2452" t="str">
            <v/>
          </cell>
          <cell r="Q2452" t="str">
            <v/>
          </cell>
        </row>
        <row r="2453">
          <cell r="E2453" t="str">
            <v/>
          </cell>
          <cell r="Q2453" t="str">
            <v/>
          </cell>
        </row>
        <row r="2454">
          <cell r="E2454" t="str">
            <v/>
          </cell>
          <cell r="Q2454" t="str">
            <v/>
          </cell>
        </row>
        <row r="2455">
          <cell r="E2455" t="str">
            <v/>
          </cell>
          <cell r="Q2455" t="str">
            <v/>
          </cell>
        </row>
        <row r="2456">
          <cell r="E2456" t="str">
            <v/>
          </cell>
          <cell r="Q2456" t="str">
            <v/>
          </cell>
        </row>
        <row r="2457">
          <cell r="E2457" t="str">
            <v/>
          </cell>
          <cell r="Q2457" t="str">
            <v/>
          </cell>
        </row>
        <row r="2458">
          <cell r="E2458" t="str">
            <v/>
          </cell>
          <cell r="Q2458" t="str">
            <v/>
          </cell>
        </row>
        <row r="2459">
          <cell r="E2459" t="str">
            <v/>
          </cell>
          <cell r="Q2459" t="str">
            <v/>
          </cell>
        </row>
        <row r="2460">
          <cell r="E2460" t="str">
            <v/>
          </cell>
          <cell r="Q2460" t="str">
            <v/>
          </cell>
        </row>
        <row r="2461">
          <cell r="E2461" t="str">
            <v/>
          </cell>
          <cell r="Q2461" t="str">
            <v/>
          </cell>
        </row>
        <row r="2462">
          <cell r="E2462" t="str">
            <v/>
          </cell>
          <cell r="Q2462" t="str">
            <v/>
          </cell>
        </row>
        <row r="2463">
          <cell r="E2463" t="str">
            <v/>
          </cell>
          <cell r="Q2463" t="str">
            <v/>
          </cell>
        </row>
        <row r="2464">
          <cell r="E2464" t="str">
            <v/>
          </cell>
          <cell r="Q2464" t="str">
            <v/>
          </cell>
        </row>
        <row r="2465">
          <cell r="E2465" t="str">
            <v/>
          </cell>
          <cell r="Q2465" t="str">
            <v/>
          </cell>
        </row>
        <row r="2466">
          <cell r="E2466" t="str">
            <v/>
          </cell>
          <cell r="Q2466" t="str">
            <v/>
          </cell>
        </row>
        <row r="2467">
          <cell r="E2467" t="str">
            <v/>
          </cell>
          <cell r="Q2467" t="str">
            <v/>
          </cell>
        </row>
        <row r="2468">
          <cell r="E2468" t="str">
            <v/>
          </cell>
          <cell r="Q2468" t="str">
            <v/>
          </cell>
        </row>
        <row r="2469">
          <cell r="E2469" t="str">
            <v/>
          </cell>
          <cell r="Q2469" t="str">
            <v/>
          </cell>
        </row>
        <row r="2470">
          <cell r="E2470" t="str">
            <v/>
          </cell>
          <cell r="Q2470" t="str">
            <v/>
          </cell>
        </row>
        <row r="2471">
          <cell r="E2471" t="str">
            <v/>
          </cell>
          <cell r="Q2471" t="str">
            <v/>
          </cell>
        </row>
        <row r="2472">
          <cell r="E2472" t="str">
            <v/>
          </cell>
          <cell r="Q2472" t="str">
            <v/>
          </cell>
        </row>
        <row r="2473">
          <cell r="E2473" t="str">
            <v/>
          </cell>
          <cell r="Q2473" t="str">
            <v/>
          </cell>
        </row>
        <row r="2474">
          <cell r="E2474" t="str">
            <v/>
          </cell>
          <cell r="Q2474" t="str">
            <v/>
          </cell>
        </row>
        <row r="2475">
          <cell r="E2475" t="str">
            <v/>
          </cell>
          <cell r="Q2475" t="str">
            <v/>
          </cell>
        </row>
        <row r="2476">
          <cell r="E2476" t="str">
            <v/>
          </cell>
          <cell r="Q2476" t="str">
            <v/>
          </cell>
        </row>
        <row r="2477">
          <cell r="E2477" t="str">
            <v/>
          </cell>
          <cell r="Q2477" t="str">
            <v/>
          </cell>
        </row>
        <row r="2478">
          <cell r="E2478" t="str">
            <v/>
          </cell>
          <cell r="Q2478" t="str">
            <v/>
          </cell>
        </row>
        <row r="2479">
          <cell r="E2479" t="str">
            <v/>
          </cell>
          <cell r="Q2479" t="str">
            <v/>
          </cell>
        </row>
        <row r="2480">
          <cell r="E2480" t="str">
            <v/>
          </cell>
          <cell r="Q2480" t="str">
            <v/>
          </cell>
        </row>
        <row r="2481">
          <cell r="E2481" t="str">
            <v/>
          </cell>
          <cell r="Q2481" t="str">
            <v/>
          </cell>
        </row>
        <row r="2482">
          <cell r="E2482" t="str">
            <v/>
          </cell>
          <cell r="Q2482" t="str">
            <v/>
          </cell>
        </row>
        <row r="2483">
          <cell r="E2483" t="str">
            <v/>
          </cell>
          <cell r="Q2483" t="str">
            <v/>
          </cell>
        </row>
        <row r="2484">
          <cell r="E2484" t="str">
            <v/>
          </cell>
          <cell r="Q2484" t="str">
            <v/>
          </cell>
        </row>
        <row r="2485">
          <cell r="E2485" t="str">
            <v/>
          </cell>
          <cell r="Q2485" t="str">
            <v/>
          </cell>
        </row>
        <row r="2486">
          <cell r="E2486" t="str">
            <v/>
          </cell>
          <cell r="Q2486" t="str">
            <v/>
          </cell>
        </row>
        <row r="2487">
          <cell r="E2487" t="str">
            <v/>
          </cell>
          <cell r="Q2487" t="str">
            <v/>
          </cell>
        </row>
        <row r="2488">
          <cell r="E2488" t="str">
            <v/>
          </cell>
          <cell r="Q2488" t="str">
            <v/>
          </cell>
        </row>
        <row r="2489">
          <cell r="E2489" t="str">
            <v/>
          </cell>
          <cell r="Q2489" t="str">
            <v/>
          </cell>
        </row>
        <row r="2490">
          <cell r="E2490" t="str">
            <v/>
          </cell>
          <cell r="Q2490" t="str">
            <v/>
          </cell>
        </row>
        <row r="2491">
          <cell r="E2491" t="str">
            <v/>
          </cell>
          <cell r="Q2491" t="str">
            <v/>
          </cell>
        </row>
        <row r="2492">
          <cell r="E2492" t="str">
            <v/>
          </cell>
          <cell r="Q2492" t="str">
            <v/>
          </cell>
        </row>
        <row r="2493">
          <cell r="E2493" t="str">
            <v/>
          </cell>
          <cell r="Q2493" t="str">
            <v/>
          </cell>
        </row>
        <row r="2494">
          <cell r="E2494" t="str">
            <v/>
          </cell>
          <cell r="Q2494" t="str">
            <v/>
          </cell>
        </row>
        <row r="2495">
          <cell r="E2495" t="str">
            <v/>
          </cell>
          <cell r="Q2495" t="str">
            <v/>
          </cell>
        </row>
        <row r="2496">
          <cell r="E2496" t="str">
            <v/>
          </cell>
          <cell r="Q2496" t="str">
            <v/>
          </cell>
        </row>
        <row r="2497">
          <cell r="E2497" t="str">
            <v/>
          </cell>
          <cell r="Q2497" t="str">
            <v/>
          </cell>
        </row>
        <row r="2498">
          <cell r="E2498" t="str">
            <v/>
          </cell>
          <cell r="Q2498" t="str">
            <v/>
          </cell>
        </row>
        <row r="2499">
          <cell r="E2499" t="str">
            <v/>
          </cell>
          <cell r="Q2499" t="str">
            <v/>
          </cell>
        </row>
        <row r="2500">
          <cell r="E2500" t="str">
            <v/>
          </cell>
          <cell r="Q2500" t="str">
            <v/>
          </cell>
        </row>
        <row r="2501">
          <cell r="E2501" t="str">
            <v/>
          </cell>
          <cell r="Q2501" t="str">
            <v/>
          </cell>
        </row>
        <row r="2502">
          <cell r="E2502" t="str">
            <v/>
          </cell>
          <cell r="Q2502" t="str">
            <v/>
          </cell>
        </row>
        <row r="2503">
          <cell r="E2503" t="str">
            <v/>
          </cell>
          <cell r="Q2503" t="str">
            <v/>
          </cell>
        </row>
        <row r="2504">
          <cell r="E2504" t="str">
            <v/>
          </cell>
          <cell r="Q2504" t="str">
            <v/>
          </cell>
        </row>
        <row r="2505">
          <cell r="E2505" t="str">
            <v/>
          </cell>
          <cell r="Q2505" t="str">
            <v/>
          </cell>
        </row>
        <row r="2506">
          <cell r="E2506" t="str">
            <v/>
          </cell>
          <cell r="Q2506" t="str">
            <v/>
          </cell>
        </row>
        <row r="2507">
          <cell r="E2507" t="str">
            <v/>
          </cell>
          <cell r="Q2507" t="str">
            <v/>
          </cell>
        </row>
        <row r="2508">
          <cell r="E2508" t="str">
            <v/>
          </cell>
          <cell r="Q2508" t="str">
            <v/>
          </cell>
        </row>
        <row r="2509">
          <cell r="E2509" t="str">
            <v/>
          </cell>
          <cell r="Q2509" t="str">
            <v/>
          </cell>
        </row>
        <row r="2510">
          <cell r="E2510" t="str">
            <v/>
          </cell>
          <cell r="Q2510" t="str">
            <v/>
          </cell>
        </row>
        <row r="2511">
          <cell r="E2511" t="str">
            <v/>
          </cell>
          <cell r="Q2511" t="str">
            <v/>
          </cell>
        </row>
        <row r="2512">
          <cell r="E2512" t="str">
            <v/>
          </cell>
          <cell r="Q2512" t="str">
            <v/>
          </cell>
        </row>
        <row r="2513">
          <cell r="E2513" t="str">
            <v/>
          </cell>
          <cell r="Q2513" t="str">
            <v/>
          </cell>
        </row>
        <row r="2514">
          <cell r="E2514" t="str">
            <v/>
          </cell>
          <cell r="Q2514" t="str">
            <v/>
          </cell>
        </row>
        <row r="2515">
          <cell r="E2515" t="str">
            <v/>
          </cell>
          <cell r="Q2515" t="str">
            <v/>
          </cell>
        </row>
        <row r="2516">
          <cell r="E2516" t="str">
            <v/>
          </cell>
          <cell r="Q2516" t="str">
            <v/>
          </cell>
        </row>
        <row r="2517">
          <cell r="E2517" t="str">
            <v/>
          </cell>
          <cell r="Q2517" t="str">
            <v/>
          </cell>
        </row>
        <row r="2518">
          <cell r="E2518" t="str">
            <v/>
          </cell>
          <cell r="Q2518" t="str">
            <v/>
          </cell>
        </row>
        <row r="2519">
          <cell r="E2519" t="str">
            <v/>
          </cell>
          <cell r="Q2519" t="str">
            <v/>
          </cell>
        </row>
        <row r="2520">
          <cell r="E2520" t="str">
            <v/>
          </cell>
          <cell r="Q2520" t="str">
            <v/>
          </cell>
        </row>
        <row r="2521">
          <cell r="E2521" t="str">
            <v/>
          </cell>
          <cell r="Q2521" t="str">
            <v/>
          </cell>
        </row>
        <row r="2522">
          <cell r="E2522" t="str">
            <v/>
          </cell>
          <cell r="Q2522" t="str">
            <v/>
          </cell>
        </row>
        <row r="2523">
          <cell r="E2523" t="str">
            <v/>
          </cell>
          <cell r="Q2523" t="str">
            <v/>
          </cell>
        </row>
        <row r="2524">
          <cell r="E2524" t="str">
            <v/>
          </cell>
          <cell r="Q2524" t="str">
            <v/>
          </cell>
        </row>
        <row r="2525">
          <cell r="E2525" t="str">
            <v/>
          </cell>
          <cell r="Q2525" t="str">
            <v/>
          </cell>
        </row>
        <row r="2526">
          <cell r="E2526" t="str">
            <v/>
          </cell>
          <cell r="Q2526" t="str">
            <v/>
          </cell>
        </row>
        <row r="2527">
          <cell r="E2527" t="str">
            <v/>
          </cell>
          <cell r="Q2527" t="str">
            <v/>
          </cell>
        </row>
        <row r="2528">
          <cell r="E2528" t="str">
            <v/>
          </cell>
          <cell r="Q2528" t="str">
            <v/>
          </cell>
        </row>
        <row r="2529">
          <cell r="E2529" t="str">
            <v/>
          </cell>
          <cell r="Q2529" t="str">
            <v/>
          </cell>
        </row>
        <row r="2530">
          <cell r="E2530" t="str">
            <v/>
          </cell>
          <cell r="Q2530" t="str">
            <v/>
          </cell>
        </row>
        <row r="2531">
          <cell r="E2531" t="str">
            <v/>
          </cell>
          <cell r="Q2531" t="str">
            <v/>
          </cell>
        </row>
        <row r="2532">
          <cell r="E2532" t="str">
            <v/>
          </cell>
          <cell r="Q2532" t="str">
            <v/>
          </cell>
        </row>
        <row r="2533">
          <cell r="E2533" t="str">
            <v/>
          </cell>
          <cell r="Q2533" t="str">
            <v/>
          </cell>
        </row>
        <row r="2534">
          <cell r="E2534" t="str">
            <v/>
          </cell>
          <cell r="Q2534" t="str">
            <v/>
          </cell>
        </row>
        <row r="2535">
          <cell r="E2535" t="str">
            <v/>
          </cell>
          <cell r="Q2535" t="str">
            <v/>
          </cell>
        </row>
        <row r="2536">
          <cell r="E2536" t="str">
            <v/>
          </cell>
          <cell r="Q2536" t="str">
            <v/>
          </cell>
        </row>
        <row r="2537">
          <cell r="E2537" t="str">
            <v/>
          </cell>
          <cell r="Q2537" t="str">
            <v/>
          </cell>
        </row>
        <row r="2538">
          <cell r="E2538" t="str">
            <v/>
          </cell>
          <cell r="Q2538" t="str">
            <v/>
          </cell>
        </row>
        <row r="2539">
          <cell r="E2539" t="str">
            <v/>
          </cell>
          <cell r="Q2539" t="str">
            <v/>
          </cell>
        </row>
        <row r="2540">
          <cell r="E2540" t="str">
            <v/>
          </cell>
          <cell r="Q2540" t="str">
            <v/>
          </cell>
        </row>
        <row r="2541">
          <cell r="E2541" t="str">
            <v/>
          </cell>
          <cell r="Q2541" t="str">
            <v/>
          </cell>
        </row>
        <row r="2542">
          <cell r="E2542" t="str">
            <v/>
          </cell>
          <cell r="Q2542" t="str">
            <v/>
          </cell>
        </row>
        <row r="2543">
          <cell r="E2543" t="str">
            <v/>
          </cell>
          <cell r="Q2543" t="str">
            <v/>
          </cell>
        </row>
        <row r="2544">
          <cell r="E2544" t="str">
            <v/>
          </cell>
          <cell r="Q2544" t="str">
            <v/>
          </cell>
        </row>
        <row r="2545">
          <cell r="E2545" t="str">
            <v/>
          </cell>
          <cell r="Q2545" t="str">
            <v/>
          </cell>
        </row>
        <row r="2546">
          <cell r="E2546" t="str">
            <v/>
          </cell>
          <cell r="Q2546" t="str">
            <v/>
          </cell>
        </row>
        <row r="2547">
          <cell r="E2547" t="str">
            <v/>
          </cell>
          <cell r="Q2547" t="str">
            <v/>
          </cell>
        </row>
        <row r="2548">
          <cell r="E2548" t="str">
            <v/>
          </cell>
          <cell r="Q2548" t="str">
            <v/>
          </cell>
        </row>
        <row r="2549">
          <cell r="E2549" t="str">
            <v/>
          </cell>
          <cell r="Q2549" t="str">
            <v/>
          </cell>
        </row>
        <row r="2550">
          <cell r="E2550" t="str">
            <v/>
          </cell>
          <cell r="Q2550" t="str">
            <v/>
          </cell>
        </row>
        <row r="2551">
          <cell r="E2551" t="str">
            <v/>
          </cell>
          <cell r="Q2551" t="str">
            <v/>
          </cell>
        </row>
        <row r="2552">
          <cell r="E2552" t="str">
            <v/>
          </cell>
          <cell r="Q2552" t="str">
            <v/>
          </cell>
        </row>
        <row r="2553">
          <cell r="E2553" t="str">
            <v/>
          </cell>
          <cell r="Q2553" t="str">
            <v/>
          </cell>
        </row>
        <row r="2554">
          <cell r="E2554" t="str">
            <v/>
          </cell>
          <cell r="Q2554" t="str">
            <v/>
          </cell>
        </row>
        <row r="2555">
          <cell r="E2555" t="str">
            <v/>
          </cell>
          <cell r="Q2555" t="str">
            <v/>
          </cell>
        </row>
        <row r="2556">
          <cell r="E2556" t="str">
            <v/>
          </cell>
          <cell r="Q2556" t="str">
            <v/>
          </cell>
        </row>
        <row r="2557">
          <cell r="E2557" t="str">
            <v/>
          </cell>
          <cell r="Q2557" t="str">
            <v/>
          </cell>
        </row>
        <row r="2558">
          <cell r="E2558" t="str">
            <v/>
          </cell>
          <cell r="Q2558" t="str">
            <v/>
          </cell>
        </row>
        <row r="2559">
          <cell r="E2559" t="str">
            <v/>
          </cell>
          <cell r="Q2559" t="str">
            <v/>
          </cell>
        </row>
        <row r="2560">
          <cell r="E2560" t="str">
            <v/>
          </cell>
          <cell r="Q2560" t="str">
            <v/>
          </cell>
        </row>
        <row r="2561">
          <cell r="E2561" t="str">
            <v/>
          </cell>
          <cell r="Q2561" t="str">
            <v/>
          </cell>
        </row>
        <row r="2562">
          <cell r="E2562" t="str">
            <v/>
          </cell>
          <cell r="Q2562" t="str">
            <v/>
          </cell>
        </row>
        <row r="2563">
          <cell r="E2563" t="str">
            <v/>
          </cell>
          <cell r="Q2563" t="str">
            <v/>
          </cell>
        </row>
        <row r="2564">
          <cell r="E2564" t="str">
            <v/>
          </cell>
          <cell r="Q2564" t="str">
            <v/>
          </cell>
        </row>
        <row r="2565">
          <cell r="E2565" t="str">
            <v/>
          </cell>
          <cell r="Q2565" t="str">
            <v/>
          </cell>
        </row>
        <row r="2566">
          <cell r="E2566" t="str">
            <v/>
          </cell>
          <cell r="Q2566" t="str">
            <v/>
          </cell>
        </row>
        <row r="2567">
          <cell r="E2567" t="str">
            <v/>
          </cell>
          <cell r="Q2567" t="str">
            <v/>
          </cell>
        </row>
        <row r="2568">
          <cell r="E2568" t="str">
            <v/>
          </cell>
          <cell r="Q2568" t="str">
            <v/>
          </cell>
        </row>
        <row r="2569">
          <cell r="E2569" t="str">
            <v/>
          </cell>
          <cell r="Q2569" t="str">
            <v/>
          </cell>
        </row>
        <row r="2570">
          <cell r="E2570" t="str">
            <v/>
          </cell>
          <cell r="Q2570" t="str">
            <v/>
          </cell>
        </row>
        <row r="2571">
          <cell r="E2571" t="str">
            <v/>
          </cell>
          <cell r="Q2571" t="str">
            <v/>
          </cell>
        </row>
        <row r="2572">
          <cell r="E2572" t="str">
            <v/>
          </cell>
          <cell r="Q2572" t="str">
            <v/>
          </cell>
        </row>
        <row r="2573">
          <cell r="E2573" t="str">
            <v/>
          </cell>
          <cell r="Q2573" t="str">
            <v/>
          </cell>
        </row>
        <row r="2574">
          <cell r="E2574" t="str">
            <v/>
          </cell>
          <cell r="Q2574" t="str">
            <v/>
          </cell>
        </row>
        <row r="2575">
          <cell r="E2575" t="str">
            <v/>
          </cell>
          <cell r="Q2575" t="str">
            <v/>
          </cell>
        </row>
        <row r="2576">
          <cell r="E2576" t="str">
            <v/>
          </cell>
          <cell r="Q2576" t="str">
            <v/>
          </cell>
        </row>
        <row r="2577">
          <cell r="E2577" t="str">
            <v/>
          </cell>
          <cell r="Q2577" t="str">
            <v/>
          </cell>
        </row>
        <row r="2578">
          <cell r="E2578" t="str">
            <v/>
          </cell>
          <cell r="Q2578" t="str">
            <v/>
          </cell>
        </row>
        <row r="2579">
          <cell r="E2579" t="str">
            <v/>
          </cell>
          <cell r="Q2579" t="str">
            <v/>
          </cell>
        </row>
        <row r="2580">
          <cell r="E2580" t="str">
            <v/>
          </cell>
          <cell r="Q2580" t="str">
            <v/>
          </cell>
        </row>
        <row r="2581">
          <cell r="E2581" t="str">
            <v/>
          </cell>
          <cell r="Q2581" t="str">
            <v/>
          </cell>
        </row>
        <row r="2582">
          <cell r="E2582" t="str">
            <v/>
          </cell>
          <cell r="Q2582" t="str">
            <v/>
          </cell>
        </row>
        <row r="2583">
          <cell r="E2583" t="str">
            <v/>
          </cell>
          <cell r="Q2583" t="str">
            <v/>
          </cell>
        </row>
        <row r="2584">
          <cell r="E2584" t="str">
            <v/>
          </cell>
          <cell r="Q2584" t="str">
            <v/>
          </cell>
        </row>
        <row r="2585">
          <cell r="E2585" t="str">
            <v/>
          </cell>
          <cell r="Q2585" t="str">
            <v/>
          </cell>
        </row>
        <row r="2586">
          <cell r="E2586" t="str">
            <v/>
          </cell>
          <cell r="Q2586" t="str">
            <v/>
          </cell>
        </row>
        <row r="2587">
          <cell r="E2587" t="str">
            <v/>
          </cell>
          <cell r="Q2587" t="str">
            <v/>
          </cell>
        </row>
        <row r="2588">
          <cell r="E2588" t="str">
            <v/>
          </cell>
          <cell r="Q2588" t="str">
            <v/>
          </cell>
        </row>
        <row r="2589">
          <cell r="E2589" t="str">
            <v/>
          </cell>
          <cell r="Q2589" t="str">
            <v/>
          </cell>
        </row>
        <row r="2590">
          <cell r="E2590" t="str">
            <v/>
          </cell>
          <cell r="Q2590" t="str">
            <v/>
          </cell>
        </row>
        <row r="2591">
          <cell r="E2591" t="str">
            <v/>
          </cell>
          <cell r="Q2591" t="str">
            <v/>
          </cell>
        </row>
        <row r="2592">
          <cell r="E2592" t="str">
            <v/>
          </cell>
          <cell r="Q2592" t="str">
            <v/>
          </cell>
        </row>
        <row r="2593">
          <cell r="E2593" t="str">
            <v/>
          </cell>
          <cell r="Q2593" t="str">
            <v/>
          </cell>
        </row>
        <row r="2594">
          <cell r="E2594" t="str">
            <v/>
          </cell>
          <cell r="Q2594" t="str">
            <v/>
          </cell>
        </row>
        <row r="2595">
          <cell r="E2595" t="str">
            <v/>
          </cell>
          <cell r="Q2595" t="str">
            <v/>
          </cell>
        </row>
        <row r="2596">
          <cell r="E2596" t="str">
            <v/>
          </cell>
          <cell r="Q2596" t="str">
            <v/>
          </cell>
        </row>
        <row r="2597">
          <cell r="E2597" t="str">
            <v/>
          </cell>
          <cell r="Q2597" t="str">
            <v/>
          </cell>
        </row>
        <row r="2598">
          <cell r="E2598" t="str">
            <v/>
          </cell>
          <cell r="Q2598" t="str">
            <v/>
          </cell>
        </row>
        <row r="2599">
          <cell r="E2599" t="str">
            <v/>
          </cell>
          <cell r="Q2599" t="str">
            <v/>
          </cell>
        </row>
        <row r="2600">
          <cell r="E2600" t="str">
            <v/>
          </cell>
          <cell r="Q2600" t="str">
            <v/>
          </cell>
        </row>
        <row r="2601">
          <cell r="E2601" t="str">
            <v/>
          </cell>
          <cell r="Q2601" t="str">
            <v/>
          </cell>
        </row>
        <row r="2602">
          <cell r="E2602" t="str">
            <v/>
          </cell>
          <cell r="Q2602" t="str">
            <v/>
          </cell>
        </row>
        <row r="2603">
          <cell r="E2603" t="str">
            <v/>
          </cell>
          <cell r="Q2603" t="str">
            <v/>
          </cell>
        </row>
        <row r="2604">
          <cell r="E2604" t="str">
            <v/>
          </cell>
          <cell r="Q2604" t="str">
            <v/>
          </cell>
        </row>
        <row r="2605">
          <cell r="E2605" t="str">
            <v/>
          </cell>
          <cell r="Q2605" t="str">
            <v/>
          </cell>
        </row>
        <row r="2606">
          <cell r="E2606" t="str">
            <v/>
          </cell>
          <cell r="Q2606" t="str">
            <v/>
          </cell>
        </row>
        <row r="2607">
          <cell r="E2607" t="str">
            <v/>
          </cell>
          <cell r="Q2607" t="str">
            <v/>
          </cell>
        </row>
        <row r="2608">
          <cell r="E2608" t="str">
            <v/>
          </cell>
          <cell r="Q2608" t="str">
            <v/>
          </cell>
        </row>
        <row r="2609">
          <cell r="E2609" t="str">
            <v/>
          </cell>
          <cell r="Q2609" t="str">
            <v/>
          </cell>
        </row>
        <row r="2610">
          <cell r="E2610" t="str">
            <v/>
          </cell>
          <cell r="Q2610" t="str">
            <v/>
          </cell>
        </row>
        <row r="2611">
          <cell r="E2611" t="str">
            <v/>
          </cell>
          <cell r="Q2611" t="str">
            <v/>
          </cell>
        </row>
        <row r="2612">
          <cell r="E2612" t="str">
            <v/>
          </cell>
          <cell r="Q2612" t="str">
            <v/>
          </cell>
        </row>
        <row r="2613">
          <cell r="E2613" t="str">
            <v/>
          </cell>
          <cell r="Q2613" t="str">
            <v/>
          </cell>
        </row>
        <row r="2614">
          <cell r="E2614" t="str">
            <v/>
          </cell>
          <cell r="Q2614" t="str">
            <v/>
          </cell>
        </row>
        <row r="2615">
          <cell r="E2615" t="str">
            <v/>
          </cell>
          <cell r="Q2615" t="str">
            <v/>
          </cell>
        </row>
        <row r="2616">
          <cell r="E2616" t="str">
            <v/>
          </cell>
          <cell r="Q2616" t="str">
            <v/>
          </cell>
        </row>
        <row r="2617">
          <cell r="E2617" t="str">
            <v/>
          </cell>
          <cell r="Q2617" t="str">
            <v/>
          </cell>
        </row>
        <row r="2618">
          <cell r="E2618" t="str">
            <v/>
          </cell>
          <cell r="Q2618" t="str">
            <v/>
          </cell>
        </row>
        <row r="2619">
          <cell r="E2619" t="str">
            <v/>
          </cell>
          <cell r="Q2619" t="str">
            <v/>
          </cell>
        </row>
        <row r="2620">
          <cell r="E2620" t="str">
            <v/>
          </cell>
          <cell r="Q2620" t="str">
            <v/>
          </cell>
        </row>
        <row r="2621">
          <cell r="E2621" t="str">
            <v/>
          </cell>
          <cell r="Q2621" t="str">
            <v/>
          </cell>
        </row>
        <row r="2622">
          <cell r="E2622" t="str">
            <v/>
          </cell>
          <cell r="Q2622" t="str">
            <v/>
          </cell>
        </row>
        <row r="2623">
          <cell r="E2623" t="str">
            <v/>
          </cell>
          <cell r="Q2623" t="str">
            <v/>
          </cell>
        </row>
        <row r="2624">
          <cell r="E2624" t="str">
            <v/>
          </cell>
          <cell r="Q2624" t="str">
            <v/>
          </cell>
        </row>
        <row r="2625">
          <cell r="E2625" t="str">
            <v/>
          </cell>
          <cell r="Q2625" t="str">
            <v/>
          </cell>
        </row>
        <row r="2626">
          <cell r="E2626" t="str">
            <v/>
          </cell>
          <cell r="Q2626" t="str">
            <v/>
          </cell>
        </row>
        <row r="2627">
          <cell r="E2627" t="str">
            <v/>
          </cell>
          <cell r="Q2627" t="str">
            <v/>
          </cell>
        </row>
        <row r="2628">
          <cell r="E2628" t="str">
            <v/>
          </cell>
          <cell r="Q2628" t="str">
            <v/>
          </cell>
        </row>
        <row r="2629">
          <cell r="E2629" t="str">
            <v/>
          </cell>
          <cell r="Q2629" t="str">
            <v/>
          </cell>
        </row>
        <row r="2630">
          <cell r="E2630" t="str">
            <v/>
          </cell>
          <cell r="Q2630" t="str">
            <v/>
          </cell>
        </row>
        <row r="2631">
          <cell r="E2631" t="str">
            <v/>
          </cell>
          <cell r="Q2631" t="str">
            <v/>
          </cell>
        </row>
        <row r="2632">
          <cell r="E2632" t="str">
            <v/>
          </cell>
          <cell r="Q2632" t="str">
            <v/>
          </cell>
        </row>
        <row r="2633">
          <cell r="E2633" t="str">
            <v/>
          </cell>
          <cell r="Q2633" t="str">
            <v/>
          </cell>
        </row>
        <row r="2634">
          <cell r="E2634" t="str">
            <v/>
          </cell>
          <cell r="Q2634" t="str">
            <v/>
          </cell>
        </row>
        <row r="2635">
          <cell r="E2635" t="str">
            <v/>
          </cell>
          <cell r="Q2635" t="str">
            <v/>
          </cell>
        </row>
        <row r="2636">
          <cell r="E2636" t="str">
            <v/>
          </cell>
          <cell r="Q2636" t="str">
            <v/>
          </cell>
        </row>
        <row r="2637">
          <cell r="E2637" t="str">
            <v/>
          </cell>
          <cell r="Q2637" t="str">
            <v/>
          </cell>
        </row>
        <row r="2638">
          <cell r="E2638" t="str">
            <v/>
          </cell>
          <cell r="Q2638" t="str">
            <v/>
          </cell>
        </row>
        <row r="2639">
          <cell r="E2639" t="str">
            <v/>
          </cell>
          <cell r="Q2639" t="str">
            <v/>
          </cell>
        </row>
        <row r="2640">
          <cell r="E2640" t="str">
            <v/>
          </cell>
          <cell r="Q2640" t="str">
            <v/>
          </cell>
        </row>
        <row r="2641">
          <cell r="E2641" t="str">
            <v/>
          </cell>
          <cell r="Q2641" t="str">
            <v/>
          </cell>
        </row>
        <row r="2642">
          <cell r="E2642" t="str">
            <v/>
          </cell>
          <cell r="Q2642" t="str">
            <v/>
          </cell>
        </row>
        <row r="2643">
          <cell r="E2643" t="str">
            <v/>
          </cell>
          <cell r="Q2643" t="str">
            <v/>
          </cell>
        </row>
        <row r="2644">
          <cell r="E2644" t="str">
            <v/>
          </cell>
          <cell r="Q2644" t="str">
            <v/>
          </cell>
        </row>
        <row r="2645">
          <cell r="E2645" t="str">
            <v/>
          </cell>
          <cell r="Q2645" t="str">
            <v/>
          </cell>
        </row>
        <row r="2646">
          <cell r="E2646" t="str">
            <v/>
          </cell>
          <cell r="Q2646" t="str">
            <v/>
          </cell>
        </row>
        <row r="2647">
          <cell r="E2647" t="str">
            <v/>
          </cell>
          <cell r="Q2647" t="str">
            <v/>
          </cell>
        </row>
        <row r="2648">
          <cell r="E2648" t="str">
            <v/>
          </cell>
          <cell r="Q2648" t="str">
            <v/>
          </cell>
        </row>
        <row r="2649">
          <cell r="E2649" t="str">
            <v/>
          </cell>
          <cell r="Q2649" t="str">
            <v/>
          </cell>
        </row>
        <row r="2650">
          <cell r="E2650" t="str">
            <v/>
          </cell>
          <cell r="Q2650" t="str">
            <v/>
          </cell>
        </row>
        <row r="2651">
          <cell r="E2651" t="str">
            <v/>
          </cell>
          <cell r="Q2651" t="str">
            <v/>
          </cell>
        </row>
        <row r="2652">
          <cell r="E2652" t="str">
            <v/>
          </cell>
          <cell r="Q2652" t="str">
            <v/>
          </cell>
        </row>
        <row r="2653">
          <cell r="E2653" t="str">
            <v/>
          </cell>
          <cell r="Q2653" t="str">
            <v/>
          </cell>
        </row>
        <row r="2654">
          <cell r="E2654" t="str">
            <v/>
          </cell>
          <cell r="Q2654" t="str">
            <v/>
          </cell>
        </row>
        <row r="2655">
          <cell r="E2655" t="str">
            <v/>
          </cell>
          <cell r="Q2655" t="str">
            <v/>
          </cell>
        </row>
        <row r="2656">
          <cell r="E2656" t="str">
            <v/>
          </cell>
          <cell r="Q2656" t="str">
            <v/>
          </cell>
        </row>
        <row r="2657">
          <cell r="E2657" t="str">
            <v/>
          </cell>
          <cell r="Q2657" t="str">
            <v/>
          </cell>
        </row>
        <row r="2658">
          <cell r="E2658" t="str">
            <v/>
          </cell>
          <cell r="Q2658" t="str">
            <v/>
          </cell>
        </row>
        <row r="2659">
          <cell r="E2659" t="str">
            <v/>
          </cell>
          <cell r="Q2659" t="str">
            <v/>
          </cell>
        </row>
        <row r="2660">
          <cell r="E2660" t="str">
            <v/>
          </cell>
          <cell r="Q2660" t="str">
            <v/>
          </cell>
        </row>
        <row r="2661">
          <cell r="E2661" t="str">
            <v/>
          </cell>
          <cell r="Q2661" t="str">
            <v/>
          </cell>
        </row>
        <row r="2662">
          <cell r="E2662" t="str">
            <v/>
          </cell>
          <cell r="Q2662" t="str">
            <v/>
          </cell>
        </row>
        <row r="2663">
          <cell r="E2663" t="str">
            <v/>
          </cell>
          <cell r="Q2663" t="str">
            <v/>
          </cell>
        </row>
        <row r="2664">
          <cell r="E2664" t="str">
            <v/>
          </cell>
          <cell r="Q2664" t="str">
            <v/>
          </cell>
        </row>
        <row r="2665">
          <cell r="E2665" t="str">
            <v/>
          </cell>
          <cell r="Q2665" t="str">
            <v/>
          </cell>
        </row>
        <row r="2666">
          <cell r="E2666" t="str">
            <v/>
          </cell>
          <cell r="Q2666" t="str">
            <v/>
          </cell>
        </row>
        <row r="2667">
          <cell r="E2667" t="str">
            <v/>
          </cell>
          <cell r="Q2667" t="str">
            <v/>
          </cell>
        </row>
        <row r="2668">
          <cell r="E2668" t="str">
            <v/>
          </cell>
          <cell r="Q2668" t="str">
            <v/>
          </cell>
        </row>
        <row r="2669">
          <cell r="E2669" t="str">
            <v/>
          </cell>
          <cell r="Q2669" t="str">
            <v/>
          </cell>
        </row>
        <row r="2670">
          <cell r="E2670" t="str">
            <v/>
          </cell>
          <cell r="Q2670" t="str">
            <v/>
          </cell>
        </row>
        <row r="2671">
          <cell r="E2671" t="str">
            <v/>
          </cell>
          <cell r="Q2671" t="str">
            <v/>
          </cell>
        </row>
        <row r="2672">
          <cell r="E2672" t="str">
            <v/>
          </cell>
          <cell r="Q2672" t="str">
            <v/>
          </cell>
        </row>
        <row r="2673">
          <cell r="E2673" t="str">
            <v/>
          </cell>
          <cell r="Q2673" t="str">
            <v/>
          </cell>
        </row>
        <row r="2674">
          <cell r="E2674" t="str">
            <v/>
          </cell>
          <cell r="Q2674" t="str">
            <v/>
          </cell>
        </row>
        <row r="2675">
          <cell r="E2675" t="str">
            <v/>
          </cell>
          <cell r="Q2675" t="str">
            <v/>
          </cell>
        </row>
        <row r="2676">
          <cell r="E2676" t="str">
            <v/>
          </cell>
          <cell r="Q2676" t="str">
            <v/>
          </cell>
        </row>
        <row r="2677">
          <cell r="E2677" t="str">
            <v/>
          </cell>
          <cell r="Q2677" t="str">
            <v/>
          </cell>
        </row>
        <row r="2678">
          <cell r="E2678" t="str">
            <v/>
          </cell>
          <cell r="Q2678" t="str">
            <v/>
          </cell>
        </row>
        <row r="2679">
          <cell r="E2679" t="str">
            <v/>
          </cell>
          <cell r="Q2679" t="str">
            <v/>
          </cell>
        </row>
        <row r="2680">
          <cell r="E2680" t="str">
            <v/>
          </cell>
          <cell r="Q2680" t="str">
            <v/>
          </cell>
        </row>
        <row r="2681">
          <cell r="E2681" t="str">
            <v/>
          </cell>
          <cell r="Q2681" t="str">
            <v/>
          </cell>
        </row>
        <row r="2682">
          <cell r="E2682" t="str">
            <v/>
          </cell>
          <cell r="Q2682" t="str">
            <v/>
          </cell>
        </row>
        <row r="2683">
          <cell r="E2683" t="str">
            <v/>
          </cell>
          <cell r="Q2683" t="str">
            <v/>
          </cell>
        </row>
        <row r="2684">
          <cell r="E2684" t="str">
            <v/>
          </cell>
          <cell r="Q2684" t="str">
            <v/>
          </cell>
        </row>
        <row r="2685">
          <cell r="E2685" t="str">
            <v/>
          </cell>
          <cell r="Q2685" t="str">
            <v/>
          </cell>
        </row>
        <row r="2686">
          <cell r="E2686" t="str">
            <v/>
          </cell>
          <cell r="Q2686" t="str">
            <v/>
          </cell>
        </row>
        <row r="2687">
          <cell r="E2687" t="str">
            <v/>
          </cell>
          <cell r="Q2687" t="str">
            <v/>
          </cell>
        </row>
        <row r="2688">
          <cell r="E2688" t="str">
            <v/>
          </cell>
          <cell r="Q2688" t="str">
            <v/>
          </cell>
        </row>
        <row r="2689">
          <cell r="E2689" t="str">
            <v/>
          </cell>
          <cell r="Q2689" t="str">
            <v/>
          </cell>
        </row>
        <row r="2690">
          <cell r="E2690" t="str">
            <v/>
          </cell>
          <cell r="Q2690" t="str">
            <v/>
          </cell>
        </row>
        <row r="2691">
          <cell r="E2691" t="str">
            <v/>
          </cell>
          <cell r="Q2691" t="str">
            <v/>
          </cell>
        </row>
        <row r="2692">
          <cell r="E2692" t="str">
            <v/>
          </cell>
          <cell r="Q2692" t="str">
            <v/>
          </cell>
        </row>
        <row r="2693">
          <cell r="E2693" t="str">
            <v/>
          </cell>
          <cell r="Q2693" t="str">
            <v/>
          </cell>
        </row>
        <row r="2694">
          <cell r="E2694" t="str">
            <v/>
          </cell>
          <cell r="Q2694" t="str">
            <v/>
          </cell>
        </row>
        <row r="2695">
          <cell r="E2695" t="str">
            <v/>
          </cell>
          <cell r="Q2695" t="str">
            <v/>
          </cell>
        </row>
        <row r="2696">
          <cell r="E2696" t="str">
            <v/>
          </cell>
          <cell r="Q2696" t="str">
            <v/>
          </cell>
        </row>
        <row r="2697">
          <cell r="E2697" t="str">
            <v/>
          </cell>
          <cell r="Q2697" t="str">
            <v/>
          </cell>
        </row>
        <row r="2698">
          <cell r="E2698" t="str">
            <v/>
          </cell>
          <cell r="Q2698" t="str">
            <v/>
          </cell>
        </row>
        <row r="2699">
          <cell r="E2699" t="str">
            <v/>
          </cell>
          <cell r="Q2699" t="str">
            <v/>
          </cell>
        </row>
        <row r="2700">
          <cell r="E2700" t="str">
            <v/>
          </cell>
          <cell r="Q2700" t="str">
            <v/>
          </cell>
        </row>
        <row r="2701">
          <cell r="E2701" t="str">
            <v/>
          </cell>
          <cell r="Q2701" t="str">
            <v/>
          </cell>
        </row>
        <row r="2702">
          <cell r="E2702" t="str">
            <v/>
          </cell>
          <cell r="Q2702" t="str">
            <v/>
          </cell>
        </row>
        <row r="2703">
          <cell r="E2703" t="str">
            <v/>
          </cell>
          <cell r="Q2703" t="str">
            <v/>
          </cell>
        </row>
        <row r="2704">
          <cell r="E2704" t="str">
            <v/>
          </cell>
          <cell r="Q2704" t="str">
            <v/>
          </cell>
        </row>
        <row r="2705">
          <cell r="E2705" t="str">
            <v/>
          </cell>
          <cell r="Q2705" t="str">
            <v/>
          </cell>
        </row>
        <row r="2706">
          <cell r="E2706" t="str">
            <v/>
          </cell>
          <cell r="Q2706" t="str">
            <v/>
          </cell>
        </row>
        <row r="2707">
          <cell r="E2707" t="str">
            <v/>
          </cell>
          <cell r="Q2707" t="str">
            <v/>
          </cell>
        </row>
        <row r="2708">
          <cell r="E2708" t="str">
            <v/>
          </cell>
          <cell r="Q2708" t="str">
            <v/>
          </cell>
        </row>
        <row r="2709">
          <cell r="E2709" t="str">
            <v/>
          </cell>
          <cell r="Q2709" t="str">
            <v/>
          </cell>
        </row>
        <row r="2710">
          <cell r="E2710" t="str">
            <v/>
          </cell>
          <cell r="Q2710" t="str">
            <v/>
          </cell>
        </row>
        <row r="2711">
          <cell r="E2711" t="str">
            <v/>
          </cell>
          <cell r="Q2711" t="str">
            <v/>
          </cell>
        </row>
        <row r="2712">
          <cell r="E2712" t="str">
            <v/>
          </cell>
          <cell r="Q2712" t="str">
            <v/>
          </cell>
        </row>
        <row r="2713">
          <cell r="E2713" t="str">
            <v/>
          </cell>
          <cell r="Q2713" t="str">
            <v/>
          </cell>
        </row>
        <row r="2714">
          <cell r="E2714" t="str">
            <v/>
          </cell>
          <cell r="Q2714" t="str">
            <v/>
          </cell>
        </row>
        <row r="2715">
          <cell r="E2715" t="str">
            <v/>
          </cell>
          <cell r="Q2715" t="str">
            <v/>
          </cell>
        </row>
        <row r="2716">
          <cell r="E2716" t="str">
            <v/>
          </cell>
          <cell r="Q2716" t="str">
            <v/>
          </cell>
        </row>
        <row r="2717">
          <cell r="E2717" t="str">
            <v/>
          </cell>
          <cell r="Q2717" t="str">
            <v/>
          </cell>
        </row>
        <row r="2718">
          <cell r="E2718" t="str">
            <v/>
          </cell>
          <cell r="Q2718" t="str">
            <v/>
          </cell>
        </row>
        <row r="2719">
          <cell r="E2719" t="str">
            <v/>
          </cell>
          <cell r="Q2719" t="str">
            <v/>
          </cell>
        </row>
        <row r="2720">
          <cell r="E2720" t="str">
            <v/>
          </cell>
          <cell r="Q2720" t="str">
            <v/>
          </cell>
        </row>
        <row r="2721">
          <cell r="E2721" t="str">
            <v/>
          </cell>
          <cell r="Q2721" t="str">
            <v/>
          </cell>
        </row>
        <row r="2722">
          <cell r="E2722" t="str">
            <v/>
          </cell>
          <cell r="Q2722" t="str">
            <v/>
          </cell>
        </row>
        <row r="2723">
          <cell r="E2723" t="str">
            <v/>
          </cell>
          <cell r="Q2723" t="str">
            <v/>
          </cell>
        </row>
        <row r="2724">
          <cell r="E2724" t="str">
            <v/>
          </cell>
          <cell r="Q2724" t="str">
            <v/>
          </cell>
        </row>
        <row r="2725">
          <cell r="E2725" t="str">
            <v/>
          </cell>
          <cell r="Q2725" t="str">
            <v/>
          </cell>
        </row>
        <row r="2726">
          <cell r="E2726" t="str">
            <v/>
          </cell>
          <cell r="Q2726" t="str">
            <v/>
          </cell>
        </row>
        <row r="2727">
          <cell r="E2727" t="str">
            <v/>
          </cell>
          <cell r="Q2727" t="str">
            <v/>
          </cell>
        </row>
        <row r="2728">
          <cell r="E2728" t="str">
            <v/>
          </cell>
          <cell r="Q2728" t="str">
            <v/>
          </cell>
        </row>
        <row r="2729">
          <cell r="E2729" t="str">
            <v/>
          </cell>
          <cell r="Q2729" t="str">
            <v/>
          </cell>
        </row>
        <row r="2730">
          <cell r="E2730" t="str">
            <v/>
          </cell>
          <cell r="Q2730" t="str">
            <v/>
          </cell>
        </row>
        <row r="2731">
          <cell r="E2731" t="str">
            <v/>
          </cell>
          <cell r="Q2731" t="str">
            <v/>
          </cell>
        </row>
        <row r="2732">
          <cell r="E2732" t="str">
            <v/>
          </cell>
          <cell r="Q2732" t="str">
            <v/>
          </cell>
        </row>
        <row r="2733">
          <cell r="E2733" t="str">
            <v/>
          </cell>
          <cell r="Q2733" t="str">
            <v/>
          </cell>
        </row>
        <row r="2734">
          <cell r="E2734" t="str">
            <v/>
          </cell>
          <cell r="Q2734" t="str">
            <v/>
          </cell>
        </row>
        <row r="2735">
          <cell r="E2735" t="str">
            <v/>
          </cell>
          <cell r="Q2735" t="str">
            <v/>
          </cell>
        </row>
        <row r="2736">
          <cell r="E2736" t="str">
            <v/>
          </cell>
          <cell r="Q2736" t="str">
            <v/>
          </cell>
        </row>
        <row r="2737">
          <cell r="E2737" t="str">
            <v/>
          </cell>
          <cell r="Q2737" t="str">
            <v/>
          </cell>
        </row>
        <row r="2738">
          <cell r="E2738" t="str">
            <v/>
          </cell>
          <cell r="Q2738" t="str">
            <v/>
          </cell>
        </row>
        <row r="2739">
          <cell r="E2739" t="str">
            <v/>
          </cell>
          <cell r="Q2739" t="str">
            <v/>
          </cell>
        </row>
        <row r="2740">
          <cell r="E2740" t="str">
            <v/>
          </cell>
          <cell r="Q2740" t="str">
            <v/>
          </cell>
        </row>
        <row r="2741">
          <cell r="E2741" t="str">
            <v/>
          </cell>
          <cell r="Q2741" t="str">
            <v/>
          </cell>
        </row>
        <row r="2742">
          <cell r="E2742" t="str">
            <v/>
          </cell>
          <cell r="Q2742" t="str">
            <v/>
          </cell>
        </row>
        <row r="2743">
          <cell r="E2743" t="str">
            <v/>
          </cell>
          <cell r="Q2743" t="str">
            <v/>
          </cell>
        </row>
        <row r="2744">
          <cell r="E2744" t="str">
            <v/>
          </cell>
          <cell r="Q2744" t="str">
            <v/>
          </cell>
        </row>
        <row r="2745">
          <cell r="E2745" t="str">
            <v/>
          </cell>
          <cell r="Q2745" t="str">
            <v/>
          </cell>
        </row>
        <row r="2746">
          <cell r="E2746" t="str">
            <v/>
          </cell>
          <cell r="Q2746" t="str">
            <v/>
          </cell>
        </row>
        <row r="2747">
          <cell r="E2747" t="str">
            <v/>
          </cell>
          <cell r="Q2747" t="str">
            <v/>
          </cell>
        </row>
        <row r="2748">
          <cell r="E2748" t="str">
            <v/>
          </cell>
          <cell r="Q2748" t="str">
            <v/>
          </cell>
        </row>
        <row r="2749">
          <cell r="E2749" t="str">
            <v/>
          </cell>
          <cell r="Q2749" t="str">
            <v/>
          </cell>
        </row>
        <row r="2750">
          <cell r="E2750" t="str">
            <v/>
          </cell>
          <cell r="Q2750" t="str">
            <v/>
          </cell>
        </row>
        <row r="2751">
          <cell r="E2751" t="str">
            <v/>
          </cell>
          <cell r="Q2751" t="str">
            <v/>
          </cell>
        </row>
        <row r="2752">
          <cell r="E2752" t="str">
            <v/>
          </cell>
          <cell r="Q2752" t="str">
            <v/>
          </cell>
        </row>
        <row r="2753">
          <cell r="E2753" t="str">
            <v/>
          </cell>
          <cell r="Q2753" t="str">
            <v/>
          </cell>
        </row>
        <row r="2754">
          <cell r="E2754" t="str">
            <v/>
          </cell>
          <cell r="Q2754" t="str">
            <v/>
          </cell>
        </row>
        <row r="2755">
          <cell r="E2755" t="str">
            <v/>
          </cell>
          <cell r="Q2755" t="str">
            <v/>
          </cell>
        </row>
        <row r="2756">
          <cell r="E2756" t="str">
            <v/>
          </cell>
          <cell r="Q2756" t="str">
            <v/>
          </cell>
        </row>
        <row r="2757">
          <cell r="E2757" t="str">
            <v/>
          </cell>
          <cell r="Q2757" t="str">
            <v/>
          </cell>
        </row>
        <row r="2758">
          <cell r="E2758" t="str">
            <v/>
          </cell>
          <cell r="Q2758" t="str">
            <v/>
          </cell>
        </row>
        <row r="2759">
          <cell r="E2759" t="str">
            <v/>
          </cell>
          <cell r="Q2759" t="str">
            <v/>
          </cell>
        </row>
        <row r="2760">
          <cell r="E2760" t="str">
            <v/>
          </cell>
          <cell r="Q2760" t="str">
            <v/>
          </cell>
        </row>
        <row r="2761">
          <cell r="E2761" t="str">
            <v/>
          </cell>
          <cell r="Q2761" t="str">
            <v/>
          </cell>
        </row>
        <row r="2762">
          <cell r="E2762" t="str">
            <v/>
          </cell>
          <cell r="Q2762" t="str">
            <v/>
          </cell>
        </row>
        <row r="2763">
          <cell r="E2763" t="str">
            <v/>
          </cell>
          <cell r="Q2763" t="str">
            <v/>
          </cell>
        </row>
        <row r="2764">
          <cell r="E2764" t="str">
            <v/>
          </cell>
          <cell r="Q2764" t="str">
            <v/>
          </cell>
        </row>
        <row r="2765">
          <cell r="E2765" t="str">
            <v/>
          </cell>
          <cell r="Q2765" t="str">
            <v/>
          </cell>
        </row>
        <row r="2766">
          <cell r="E2766" t="str">
            <v/>
          </cell>
          <cell r="Q2766" t="str">
            <v/>
          </cell>
        </row>
        <row r="2767">
          <cell r="E2767" t="str">
            <v/>
          </cell>
          <cell r="Q2767" t="str">
            <v/>
          </cell>
        </row>
        <row r="2768">
          <cell r="E2768" t="str">
            <v/>
          </cell>
          <cell r="Q2768" t="str">
            <v/>
          </cell>
        </row>
        <row r="2769">
          <cell r="E2769" t="str">
            <v/>
          </cell>
          <cell r="Q2769" t="str">
            <v/>
          </cell>
        </row>
        <row r="2770">
          <cell r="E2770" t="str">
            <v/>
          </cell>
          <cell r="Q2770" t="str">
            <v/>
          </cell>
        </row>
        <row r="2771">
          <cell r="E2771" t="str">
            <v/>
          </cell>
          <cell r="Q2771" t="str">
            <v/>
          </cell>
        </row>
        <row r="2772">
          <cell r="E2772" t="str">
            <v/>
          </cell>
          <cell r="Q2772" t="str">
            <v/>
          </cell>
        </row>
        <row r="2773">
          <cell r="E2773" t="str">
            <v/>
          </cell>
          <cell r="Q2773" t="str">
            <v/>
          </cell>
        </row>
        <row r="2774">
          <cell r="E2774" t="str">
            <v/>
          </cell>
          <cell r="Q2774" t="str">
            <v/>
          </cell>
        </row>
        <row r="2775">
          <cell r="E2775" t="str">
            <v/>
          </cell>
          <cell r="Q2775" t="str">
            <v/>
          </cell>
        </row>
        <row r="2776">
          <cell r="E2776" t="str">
            <v/>
          </cell>
          <cell r="Q2776" t="str">
            <v/>
          </cell>
        </row>
        <row r="2777">
          <cell r="E2777" t="str">
            <v/>
          </cell>
          <cell r="Q2777" t="str">
            <v/>
          </cell>
        </row>
        <row r="2778">
          <cell r="E2778" t="str">
            <v/>
          </cell>
          <cell r="Q2778" t="str">
            <v/>
          </cell>
        </row>
        <row r="2779">
          <cell r="E2779" t="str">
            <v/>
          </cell>
          <cell r="Q2779" t="str">
            <v/>
          </cell>
        </row>
        <row r="2780">
          <cell r="E2780" t="str">
            <v/>
          </cell>
          <cell r="Q2780" t="str">
            <v/>
          </cell>
        </row>
        <row r="2781">
          <cell r="E2781" t="str">
            <v/>
          </cell>
          <cell r="Q2781" t="str">
            <v/>
          </cell>
        </row>
        <row r="2782">
          <cell r="E2782" t="str">
            <v/>
          </cell>
          <cell r="Q2782" t="str">
            <v/>
          </cell>
        </row>
        <row r="2783">
          <cell r="E2783" t="str">
            <v/>
          </cell>
          <cell r="Q2783" t="str">
            <v/>
          </cell>
        </row>
        <row r="2784">
          <cell r="E2784" t="str">
            <v/>
          </cell>
          <cell r="Q2784" t="str">
            <v/>
          </cell>
        </row>
        <row r="2785">
          <cell r="E2785" t="str">
            <v/>
          </cell>
          <cell r="Q2785" t="str">
            <v/>
          </cell>
        </row>
        <row r="2786">
          <cell r="E2786" t="str">
            <v/>
          </cell>
          <cell r="Q2786" t="str">
            <v/>
          </cell>
        </row>
        <row r="2787">
          <cell r="E2787" t="str">
            <v/>
          </cell>
          <cell r="Q2787" t="str">
            <v/>
          </cell>
        </row>
        <row r="2788">
          <cell r="E2788" t="str">
            <v/>
          </cell>
          <cell r="Q2788" t="str">
            <v/>
          </cell>
        </row>
        <row r="2789">
          <cell r="E2789" t="str">
            <v/>
          </cell>
          <cell r="Q2789" t="str">
            <v/>
          </cell>
        </row>
        <row r="2790">
          <cell r="E2790" t="str">
            <v/>
          </cell>
          <cell r="Q2790" t="str">
            <v/>
          </cell>
        </row>
        <row r="2791">
          <cell r="E2791" t="str">
            <v/>
          </cell>
          <cell r="Q2791" t="str">
            <v/>
          </cell>
        </row>
        <row r="2792">
          <cell r="E2792" t="str">
            <v/>
          </cell>
          <cell r="Q2792" t="str">
            <v/>
          </cell>
        </row>
        <row r="2793">
          <cell r="E2793" t="str">
            <v/>
          </cell>
          <cell r="Q2793" t="str">
            <v/>
          </cell>
        </row>
        <row r="2794">
          <cell r="E2794" t="str">
            <v/>
          </cell>
          <cell r="Q2794" t="str">
            <v/>
          </cell>
        </row>
        <row r="2795">
          <cell r="E2795" t="str">
            <v/>
          </cell>
          <cell r="Q2795" t="str">
            <v/>
          </cell>
        </row>
        <row r="2796">
          <cell r="E2796" t="str">
            <v/>
          </cell>
          <cell r="Q2796" t="str">
            <v/>
          </cell>
        </row>
        <row r="2797">
          <cell r="E2797" t="str">
            <v/>
          </cell>
          <cell r="Q2797" t="str">
            <v/>
          </cell>
        </row>
        <row r="2798">
          <cell r="E2798" t="str">
            <v/>
          </cell>
          <cell r="Q2798" t="str">
            <v/>
          </cell>
        </row>
        <row r="2799">
          <cell r="E2799" t="str">
            <v/>
          </cell>
          <cell r="Q2799" t="str">
            <v/>
          </cell>
        </row>
        <row r="2800">
          <cell r="E2800" t="str">
            <v/>
          </cell>
          <cell r="Q2800" t="str">
            <v/>
          </cell>
        </row>
        <row r="2801">
          <cell r="E2801" t="str">
            <v/>
          </cell>
          <cell r="Q2801" t="str">
            <v/>
          </cell>
        </row>
        <row r="2802">
          <cell r="E2802" t="str">
            <v/>
          </cell>
          <cell r="Q2802" t="str">
            <v/>
          </cell>
        </row>
        <row r="2803">
          <cell r="E2803" t="str">
            <v/>
          </cell>
          <cell r="Q2803" t="str">
            <v/>
          </cell>
        </row>
        <row r="2804">
          <cell r="E2804" t="str">
            <v/>
          </cell>
          <cell r="Q2804" t="str">
            <v/>
          </cell>
        </row>
        <row r="2805">
          <cell r="E2805" t="str">
            <v/>
          </cell>
          <cell r="Q2805" t="str">
            <v/>
          </cell>
        </row>
        <row r="2806">
          <cell r="E2806" t="str">
            <v/>
          </cell>
          <cell r="Q2806" t="str">
            <v/>
          </cell>
        </row>
        <row r="2807">
          <cell r="E2807" t="str">
            <v/>
          </cell>
          <cell r="Q2807" t="str">
            <v/>
          </cell>
        </row>
        <row r="2808">
          <cell r="E2808" t="str">
            <v/>
          </cell>
          <cell r="Q2808" t="str">
            <v/>
          </cell>
        </row>
        <row r="2809">
          <cell r="E2809" t="str">
            <v/>
          </cell>
          <cell r="Q2809" t="str">
            <v/>
          </cell>
        </row>
        <row r="2810">
          <cell r="E2810" t="str">
            <v/>
          </cell>
          <cell r="Q2810" t="str">
            <v/>
          </cell>
        </row>
        <row r="2811">
          <cell r="E2811" t="str">
            <v/>
          </cell>
          <cell r="Q2811" t="str">
            <v/>
          </cell>
        </row>
        <row r="2812">
          <cell r="E2812" t="str">
            <v/>
          </cell>
          <cell r="Q2812" t="str">
            <v/>
          </cell>
        </row>
        <row r="2813">
          <cell r="E2813" t="str">
            <v/>
          </cell>
          <cell r="Q2813" t="str">
            <v/>
          </cell>
        </row>
        <row r="2814">
          <cell r="E2814" t="str">
            <v/>
          </cell>
          <cell r="Q2814" t="str">
            <v/>
          </cell>
        </row>
        <row r="2815">
          <cell r="E2815" t="str">
            <v/>
          </cell>
          <cell r="Q2815" t="str">
            <v/>
          </cell>
        </row>
        <row r="2816">
          <cell r="E2816" t="str">
            <v/>
          </cell>
          <cell r="Q2816" t="str">
            <v/>
          </cell>
        </row>
        <row r="2817">
          <cell r="E2817" t="str">
            <v/>
          </cell>
          <cell r="Q2817" t="str">
            <v/>
          </cell>
        </row>
        <row r="2818">
          <cell r="E2818" t="str">
            <v/>
          </cell>
          <cell r="Q2818" t="str">
            <v/>
          </cell>
        </row>
        <row r="2819">
          <cell r="E2819" t="str">
            <v/>
          </cell>
          <cell r="Q2819" t="str">
            <v/>
          </cell>
        </row>
        <row r="2820">
          <cell r="E2820" t="str">
            <v/>
          </cell>
          <cell r="Q2820" t="str">
            <v/>
          </cell>
        </row>
        <row r="2821">
          <cell r="E2821" t="str">
            <v/>
          </cell>
          <cell r="Q2821" t="str">
            <v/>
          </cell>
        </row>
        <row r="2822">
          <cell r="E2822" t="str">
            <v/>
          </cell>
          <cell r="Q2822" t="str">
            <v/>
          </cell>
        </row>
        <row r="2823">
          <cell r="E2823" t="str">
            <v/>
          </cell>
          <cell r="Q2823" t="str">
            <v/>
          </cell>
        </row>
        <row r="2824">
          <cell r="E2824" t="str">
            <v/>
          </cell>
          <cell r="Q2824" t="str">
            <v/>
          </cell>
        </row>
        <row r="2825">
          <cell r="E2825" t="str">
            <v/>
          </cell>
          <cell r="Q2825" t="str">
            <v/>
          </cell>
        </row>
        <row r="2826">
          <cell r="E2826" t="str">
            <v/>
          </cell>
          <cell r="Q2826" t="str">
            <v/>
          </cell>
        </row>
        <row r="2827">
          <cell r="E2827" t="str">
            <v/>
          </cell>
          <cell r="Q2827" t="str">
            <v/>
          </cell>
        </row>
        <row r="2828">
          <cell r="E2828" t="str">
            <v/>
          </cell>
          <cell r="Q2828" t="str">
            <v/>
          </cell>
        </row>
        <row r="2829">
          <cell r="E2829" t="str">
            <v/>
          </cell>
          <cell r="Q2829" t="str">
            <v/>
          </cell>
        </row>
        <row r="2830">
          <cell r="E2830" t="str">
            <v/>
          </cell>
          <cell r="Q2830" t="str">
            <v/>
          </cell>
        </row>
        <row r="2831">
          <cell r="E2831" t="str">
            <v/>
          </cell>
          <cell r="Q2831" t="str">
            <v/>
          </cell>
        </row>
        <row r="2832">
          <cell r="E2832" t="str">
            <v/>
          </cell>
          <cell r="Q2832" t="str">
            <v/>
          </cell>
        </row>
        <row r="2833">
          <cell r="E2833" t="str">
            <v/>
          </cell>
          <cell r="Q2833" t="str">
            <v/>
          </cell>
        </row>
        <row r="2834">
          <cell r="E2834" t="str">
            <v/>
          </cell>
          <cell r="Q2834" t="str">
            <v/>
          </cell>
        </row>
        <row r="2835">
          <cell r="E2835" t="str">
            <v/>
          </cell>
          <cell r="Q2835" t="str">
            <v/>
          </cell>
        </row>
        <row r="2836">
          <cell r="E2836" t="str">
            <v/>
          </cell>
          <cell r="Q2836" t="str">
            <v/>
          </cell>
        </row>
        <row r="2837">
          <cell r="E2837" t="str">
            <v/>
          </cell>
          <cell r="Q2837" t="str">
            <v/>
          </cell>
        </row>
        <row r="2838">
          <cell r="E2838" t="str">
            <v/>
          </cell>
          <cell r="Q2838" t="str">
            <v/>
          </cell>
        </row>
        <row r="2839">
          <cell r="E2839" t="str">
            <v/>
          </cell>
          <cell r="Q2839" t="str">
            <v/>
          </cell>
        </row>
        <row r="2840">
          <cell r="E2840" t="str">
            <v/>
          </cell>
          <cell r="Q2840" t="str">
            <v/>
          </cell>
        </row>
        <row r="2841">
          <cell r="E2841" t="str">
            <v/>
          </cell>
          <cell r="Q2841" t="str">
            <v/>
          </cell>
        </row>
        <row r="2842">
          <cell r="E2842" t="str">
            <v/>
          </cell>
          <cell r="Q2842" t="str">
            <v/>
          </cell>
        </row>
        <row r="2843">
          <cell r="E2843" t="str">
            <v/>
          </cell>
          <cell r="Q2843" t="str">
            <v/>
          </cell>
        </row>
        <row r="2844">
          <cell r="E2844" t="str">
            <v/>
          </cell>
          <cell r="Q2844" t="str">
            <v/>
          </cell>
        </row>
        <row r="2845">
          <cell r="E2845" t="str">
            <v/>
          </cell>
          <cell r="Q2845" t="str">
            <v/>
          </cell>
        </row>
        <row r="2846">
          <cell r="E2846" t="str">
            <v/>
          </cell>
          <cell r="Q2846" t="str">
            <v/>
          </cell>
        </row>
        <row r="2847">
          <cell r="E2847" t="str">
            <v/>
          </cell>
          <cell r="Q2847" t="str">
            <v/>
          </cell>
        </row>
        <row r="2848">
          <cell r="E2848" t="str">
            <v/>
          </cell>
          <cell r="Q2848" t="str">
            <v/>
          </cell>
        </row>
        <row r="2849">
          <cell r="E2849" t="str">
            <v/>
          </cell>
          <cell r="Q2849" t="str">
            <v/>
          </cell>
        </row>
        <row r="2850">
          <cell r="E2850" t="str">
            <v/>
          </cell>
          <cell r="Q2850" t="str">
            <v/>
          </cell>
        </row>
        <row r="2851">
          <cell r="E2851" t="str">
            <v/>
          </cell>
          <cell r="Q2851" t="str">
            <v/>
          </cell>
        </row>
        <row r="2852">
          <cell r="E2852" t="str">
            <v/>
          </cell>
          <cell r="Q2852" t="str">
            <v/>
          </cell>
        </row>
        <row r="2853">
          <cell r="E2853" t="str">
            <v/>
          </cell>
          <cell r="Q2853" t="str">
            <v/>
          </cell>
        </row>
        <row r="2854">
          <cell r="E2854" t="str">
            <v/>
          </cell>
          <cell r="Q2854" t="str">
            <v/>
          </cell>
        </row>
        <row r="2855">
          <cell r="E2855" t="str">
            <v/>
          </cell>
          <cell r="Q2855" t="str">
            <v/>
          </cell>
        </row>
        <row r="2856">
          <cell r="E2856" t="str">
            <v/>
          </cell>
          <cell r="Q2856" t="str">
            <v/>
          </cell>
        </row>
        <row r="2857">
          <cell r="E2857" t="str">
            <v/>
          </cell>
          <cell r="Q2857" t="str">
            <v/>
          </cell>
        </row>
        <row r="2858">
          <cell r="E2858" t="str">
            <v/>
          </cell>
          <cell r="Q2858" t="str">
            <v/>
          </cell>
        </row>
        <row r="2859">
          <cell r="E2859" t="str">
            <v/>
          </cell>
          <cell r="Q2859" t="str">
            <v/>
          </cell>
        </row>
        <row r="2860">
          <cell r="E2860" t="str">
            <v/>
          </cell>
          <cell r="Q2860" t="str">
            <v/>
          </cell>
        </row>
        <row r="2861">
          <cell r="E2861" t="str">
            <v/>
          </cell>
          <cell r="Q2861" t="str">
            <v/>
          </cell>
        </row>
        <row r="2862">
          <cell r="E2862" t="str">
            <v/>
          </cell>
          <cell r="Q2862" t="str">
            <v/>
          </cell>
        </row>
        <row r="2863">
          <cell r="E2863" t="str">
            <v/>
          </cell>
          <cell r="Q2863" t="str">
            <v/>
          </cell>
        </row>
        <row r="2864">
          <cell r="E2864" t="str">
            <v/>
          </cell>
          <cell r="Q2864" t="str">
            <v/>
          </cell>
        </row>
        <row r="2865">
          <cell r="E2865" t="str">
            <v/>
          </cell>
          <cell r="Q2865" t="str">
            <v/>
          </cell>
        </row>
        <row r="2866">
          <cell r="E2866" t="str">
            <v/>
          </cell>
          <cell r="Q2866" t="str">
            <v/>
          </cell>
        </row>
        <row r="2867">
          <cell r="E2867" t="str">
            <v/>
          </cell>
          <cell r="Q2867" t="str">
            <v/>
          </cell>
        </row>
        <row r="2868">
          <cell r="E2868" t="str">
            <v/>
          </cell>
          <cell r="Q2868" t="str">
            <v/>
          </cell>
        </row>
        <row r="2869">
          <cell r="E2869" t="str">
            <v/>
          </cell>
          <cell r="Q2869" t="str">
            <v/>
          </cell>
        </row>
        <row r="2870">
          <cell r="E2870" t="str">
            <v/>
          </cell>
          <cell r="Q2870" t="str">
            <v/>
          </cell>
        </row>
        <row r="2871">
          <cell r="E2871" t="str">
            <v/>
          </cell>
          <cell r="Q2871" t="str">
            <v/>
          </cell>
        </row>
        <row r="2872">
          <cell r="E2872" t="str">
            <v/>
          </cell>
          <cell r="Q2872" t="str">
            <v/>
          </cell>
        </row>
        <row r="2873">
          <cell r="E2873" t="str">
            <v/>
          </cell>
          <cell r="Q2873" t="str">
            <v/>
          </cell>
        </row>
        <row r="2874">
          <cell r="E2874" t="str">
            <v/>
          </cell>
          <cell r="Q2874" t="str">
            <v/>
          </cell>
        </row>
        <row r="2875">
          <cell r="E2875" t="str">
            <v/>
          </cell>
          <cell r="Q2875" t="str">
            <v/>
          </cell>
        </row>
        <row r="2876">
          <cell r="E2876" t="str">
            <v/>
          </cell>
          <cell r="Q2876" t="str">
            <v/>
          </cell>
        </row>
        <row r="2877">
          <cell r="E2877" t="str">
            <v/>
          </cell>
          <cell r="Q2877" t="str">
            <v/>
          </cell>
        </row>
        <row r="2878">
          <cell r="E2878" t="str">
            <v/>
          </cell>
          <cell r="Q2878" t="str">
            <v/>
          </cell>
        </row>
        <row r="2879">
          <cell r="E2879" t="str">
            <v/>
          </cell>
          <cell r="Q2879" t="str">
            <v/>
          </cell>
        </row>
        <row r="2880">
          <cell r="E2880" t="str">
            <v/>
          </cell>
          <cell r="Q2880" t="str">
            <v/>
          </cell>
        </row>
        <row r="2881">
          <cell r="E2881" t="str">
            <v/>
          </cell>
          <cell r="Q2881" t="str">
            <v/>
          </cell>
        </row>
        <row r="2882">
          <cell r="E2882" t="str">
            <v/>
          </cell>
          <cell r="Q2882" t="str">
            <v/>
          </cell>
        </row>
        <row r="2883">
          <cell r="E2883" t="str">
            <v/>
          </cell>
          <cell r="Q2883" t="str">
            <v/>
          </cell>
        </row>
        <row r="2884">
          <cell r="E2884" t="str">
            <v/>
          </cell>
          <cell r="Q2884" t="str">
            <v/>
          </cell>
        </row>
        <row r="2885">
          <cell r="E2885" t="str">
            <v/>
          </cell>
          <cell r="Q2885" t="str">
            <v/>
          </cell>
        </row>
        <row r="2886">
          <cell r="E2886" t="str">
            <v/>
          </cell>
          <cell r="Q2886" t="str">
            <v/>
          </cell>
        </row>
        <row r="2887">
          <cell r="E2887" t="str">
            <v/>
          </cell>
          <cell r="Q2887" t="str">
            <v/>
          </cell>
        </row>
        <row r="2888">
          <cell r="E2888" t="str">
            <v/>
          </cell>
          <cell r="Q2888" t="str">
            <v/>
          </cell>
        </row>
        <row r="2889">
          <cell r="E2889" t="str">
            <v/>
          </cell>
          <cell r="Q2889" t="str">
            <v/>
          </cell>
        </row>
        <row r="2890">
          <cell r="E2890" t="str">
            <v/>
          </cell>
          <cell r="Q2890" t="str">
            <v/>
          </cell>
        </row>
        <row r="2891">
          <cell r="E2891" t="str">
            <v/>
          </cell>
          <cell r="Q2891" t="str">
            <v/>
          </cell>
        </row>
        <row r="2892">
          <cell r="E2892" t="str">
            <v/>
          </cell>
          <cell r="Q2892" t="str">
            <v/>
          </cell>
        </row>
        <row r="2893">
          <cell r="E2893" t="str">
            <v/>
          </cell>
          <cell r="Q2893" t="str">
            <v/>
          </cell>
        </row>
        <row r="2894">
          <cell r="E2894" t="str">
            <v/>
          </cell>
          <cell r="Q2894" t="str">
            <v/>
          </cell>
        </row>
        <row r="2895">
          <cell r="E2895" t="str">
            <v/>
          </cell>
          <cell r="Q2895" t="str">
            <v/>
          </cell>
        </row>
        <row r="2896">
          <cell r="E2896" t="str">
            <v/>
          </cell>
          <cell r="Q2896" t="str">
            <v/>
          </cell>
        </row>
        <row r="2897">
          <cell r="E2897" t="str">
            <v/>
          </cell>
          <cell r="Q2897" t="str">
            <v/>
          </cell>
        </row>
        <row r="2898">
          <cell r="E2898" t="str">
            <v/>
          </cell>
          <cell r="Q2898" t="str">
            <v/>
          </cell>
        </row>
        <row r="2899">
          <cell r="E2899" t="str">
            <v/>
          </cell>
          <cell r="Q2899" t="str">
            <v/>
          </cell>
        </row>
        <row r="2900">
          <cell r="E2900" t="str">
            <v/>
          </cell>
          <cell r="Q2900" t="str">
            <v/>
          </cell>
        </row>
        <row r="2901">
          <cell r="E2901" t="str">
            <v/>
          </cell>
          <cell r="Q2901" t="str">
            <v/>
          </cell>
        </row>
        <row r="2902">
          <cell r="E2902" t="str">
            <v/>
          </cell>
          <cell r="Q2902" t="str">
            <v/>
          </cell>
        </row>
        <row r="2903">
          <cell r="E2903" t="str">
            <v/>
          </cell>
          <cell r="Q2903" t="str">
            <v/>
          </cell>
        </row>
        <row r="2904">
          <cell r="E2904" t="str">
            <v/>
          </cell>
          <cell r="Q2904" t="str">
            <v/>
          </cell>
        </row>
        <row r="2905">
          <cell r="E2905" t="str">
            <v/>
          </cell>
          <cell r="Q2905" t="str">
            <v/>
          </cell>
        </row>
        <row r="2906">
          <cell r="E2906" t="str">
            <v/>
          </cell>
          <cell r="Q2906" t="str">
            <v/>
          </cell>
        </row>
        <row r="2907">
          <cell r="E2907" t="str">
            <v/>
          </cell>
          <cell r="Q2907" t="str">
            <v/>
          </cell>
        </row>
        <row r="2908">
          <cell r="E2908" t="str">
            <v/>
          </cell>
          <cell r="Q2908" t="str">
            <v/>
          </cell>
        </row>
        <row r="2909">
          <cell r="E2909" t="str">
            <v/>
          </cell>
          <cell r="Q2909" t="str">
            <v/>
          </cell>
        </row>
        <row r="2910">
          <cell r="E2910" t="str">
            <v/>
          </cell>
          <cell r="Q2910" t="str">
            <v/>
          </cell>
        </row>
        <row r="2911">
          <cell r="E2911" t="str">
            <v/>
          </cell>
          <cell r="Q2911" t="str">
            <v/>
          </cell>
        </row>
        <row r="2912">
          <cell r="E2912" t="str">
            <v/>
          </cell>
          <cell r="Q2912" t="str">
            <v/>
          </cell>
        </row>
        <row r="2913">
          <cell r="E2913" t="str">
            <v/>
          </cell>
          <cell r="Q2913" t="str">
            <v/>
          </cell>
        </row>
        <row r="2914">
          <cell r="E2914" t="str">
            <v/>
          </cell>
          <cell r="Q2914" t="str">
            <v/>
          </cell>
        </row>
        <row r="2915">
          <cell r="E2915" t="str">
            <v/>
          </cell>
          <cell r="Q2915" t="str">
            <v/>
          </cell>
        </row>
        <row r="2916">
          <cell r="E2916" t="str">
            <v/>
          </cell>
          <cell r="Q2916" t="str">
            <v/>
          </cell>
        </row>
        <row r="2917">
          <cell r="E2917" t="str">
            <v/>
          </cell>
          <cell r="Q2917" t="str">
            <v/>
          </cell>
        </row>
        <row r="2918">
          <cell r="E2918" t="str">
            <v/>
          </cell>
          <cell r="Q2918" t="str">
            <v/>
          </cell>
        </row>
        <row r="2919">
          <cell r="E2919" t="str">
            <v/>
          </cell>
          <cell r="Q2919" t="str">
            <v/>
          </cell>
        </row>
        <row r="2920">
          <cell r="E2920" t="str">
            <v/>
          </cell>
          <cell r="Q2920" t="str">
            <v/>
          </cell>
        </row>
        <row r="2921">
          <cell r="E2921" t="str">
            <v/>
          </cell>
          <cell r="Q2921" t="str">
            <v/>
          </cell>
        </row>
        <row r="2922">
          <cell r="E2922" t="str">
            <v/>
          </cell>
          <cell r="Q2922" t="str">
            <v/>
          </cell>
        </row>
        <row r="2923">
          <cell r="E2923" t="str">
            <v/>
          </cell>
          <cell r="Q2923" t="str">
            <v/>
          </cell>
        </row>
        <row r="2924">
          <cell r="E2924" t="str">
            <v/>
          </cell>
          <cell r="Q2924" t="str">
            <v/>
          </cell>
        </row>
        <row r="2925">
          <cell r="E2925" t="str">
            <v/>
          </cell>
          <cell r="Q2925" t="str">
            <v/>
          </cell>
        </row>
        <row r="2926">
          <cell r="E2926" t="str">
            <v/>
          </cell>
          <cell r="Q2926" t="str">
            <v/>
          </cell>
        </row>
        <row r="2927">
          <cell r="E2927" t="str">
            <v/>
          </cell>
          <cell r="Q2927" t="str">
            <v/>
          </cell>
        </row>
        <row r="2928">
          <cell r="E2928" t="str">
            <v/>
          </cell>
          <cell r="Q2928" t="str">
            <v/>
          </cell>
        </row>
        <row r="2929">
          <cell r="E2929" t="str">
            <v/>
          </cell>
          <cell r="Q2929" t="str">
            <v/>
          </cell>
        </row>
        <row r="2930">
          <cell r="E2930" t="str">
            <v/>
          </cell>
          <cell r="Q2930" t="str">
            <v/>
          </cell>
        </row>
        <row r="2931">
          <cell r="E2931" t="str">
            <v/>
          </cell>
          <cell r="Q2931" t="str">
            <v/>
          </cell>
        </row>
        <row r="2932">
          <cell r="E2932" t="str">
            <v/>
          </cell>
          <cell r="Q2932" t="str">
            <v/>
          </cell>
        </row>
        <row r="2933">
          <cell r="E2933" t="str">
            <v/>
          </cell>
          <cell r="Q2933" t="str">
            <v/>
          </cell>
        </row>
        <row r="2934">
          <cell r="E2934" t="str">
            <v/>
          </cell>
          <cell r="Q2934" t="str">
            <v/>
          </cell>
        </row>
        <row r="2935">
          <cell r="E2935" t="str">
            <v/>
          </cell>
          <cell r="Q2935" t="str">
            <v/>
          </cell>
        </row>
        <row r="2936">
          <cell r="E2936" t="str">
            <v/>
          </cell>
          <cell r="Q2936" t="str">
            <v/>
          </cell>
        </row>
        <row r="2937">
          <cell r="E2937" t="str">
            <v/>
          </cell>
          <cell r="Q2937" t="str">
            <v/>
          </cell>
        </row>
        <row r="2938">
          <cell r="E2938" t="str">
            <v/>
          </cell>
          <cell r="Q2938" t="str">
            <v/>
          </cell>
        </row>
        <row r="2939">
          <cell r="E2939" t="str">
            <v/>
          </cell>
          <cell r="Q2939" t="str">
            <v/>
          </cell>
        </row>
        <row r="2940">
          <cell r="E2940" t="str">
            <v/>
          </cell>
          <cell r="Q2940" t="str">
            <v/>
          </cell>
        </row>
        <row r="2941">
          <cell r="E2941" t="str">
            <v/>
          </cell>
          <cell r="Q2941" t="str">
            <v/>
          </cell>
        </row>
        <row r="2942">
          <cell r="E2942" t="str">
            <v/>
          </cell>
          <cell r="Q2942" t="str">
            <v/>
          </cell>
        </row>
        <row r="2943">
          <cell r="E2943" t="str">
            <v/>
          </cell>
          <cell r="Q2943" t="str">
            <v/>
          </cell>
        </row>
        <row r="2944">
          <cell r="E2944" t="str">
            <v/>
          </cell>
          <cell r="Q2944" t="str">
            <v/>
          </cell>
        </row>
        <row r="2945">
          <cell r="E2945" t="str">
            <v/>
          </cell>
          <cell r="Q2945" t="str">
            <v/>
          </cell>
        </row>
        <row r="2946">
          <cell r="E2946" t="str">
            <v/>
          </cell>
          <cell r="Q2946" t="str">
            <v/>
          </cell>
        </row>
        <row r="2947">
          <cell r="E2947" t="str">
            <v/>
          </cell>
          <cell r="Q2947" t="str">
            <v/>
          </cell>
        </row>
        <row r="2948">
          <cell r="E2948" t="str">
            <v/>
          </cell>
          <cell r="Q2948" t="str">
            <v/>
          </cell>
        </row>
        <row r="2949">
          <cell r="E2949" t="str">
            <v/>
          </cell>
          <cell r="Q2949" t="str">
            <v/>
          </cell>
        </row>
        <row r="2950">
          <cell r="E2950" t="str">
            <v/>
          </cell>
          <cell r="Q2950" t="str">
            <v/>
          </cell>
        </row>
        <row r="2951">
          <cell r="E2951" t="str">
            <v/>
          </cell>
          <cell r="Q2951" t="str">
            <v/>
          </cell>
        </row>
        <row r="2952">
          <cell r="E2952" t="str">
            <v/>
          </cell>
          <cell r="Q2952" t="str">
            <v/>
          </cell>
        </row>
        <row r="2953">
          <cell r="E2953" t="str">
            <v/>
          </cell>
          <cell r="Q2953" t="str">
            <v/>
          </cell>
        </row>
        <row r="2954">
          <cell r="E2954" t="str">
            <v/>
          </cell>
          <cell r="Q2954" t="str">
            <v/>
          </cell>
        </row>
        <row r="2955">
          <cell r="E2955" t="str">
            <v/>
          </cell>
          <cell r="Q2955" t="str">
            <v/>
          </cell>
        </row>
        <row r="2956">
          <cell r="E2956" t="str">
            <v/>
          </cell>
          <cell r="Q2956" t="str">
            <v/>
          </cell>
        </row>
        <row r="2957">
          <cell r="E2957" t="str">
            <v/>
          </cell>
          <cell r="Q2957" t="str">
            <v/>
          </cell>
        </row>
        <row r="2958">
          <cell r="E2958" t="str">
            <v/>
          </cell>
          <cell r="Q2958" t="str">
            <v/>
          </cell>
        </row>
        <row r="2959">
          <cell r="E2959" t="str">
            <v/>
          </cell>
          <cell r="Q2959" t="str">
            <v/>
          </cell>
        </row>
        <row r="2960">
          <cell r="E2960" t="str">
            <v/>
          </cell>
          <cell r="Q2960" t="str">
            <v/>
          </cell>
        </row>
        <row r="2961">
          <cell r="E2961" t="str">
            <v/>
          </cell>
          <cell r="Q2961" t="str">
            <v/>
          </cell>
        </row>
        <row r="2962">
          <cell r="E2962" t="str">
            <v/>
          </cell>
          <cell r="Q2962" t="str">
            <v/>
          </cell>
        </row>
        <row r="2963">
          <cell r="E2963" t="str">
            <v/>
          </cell>
          <cell r="Q2963" t="str">
            <v/>
          </cell>
        </row>
        <row r="2964">
          <cell r="E2964" t="str">
            <v/>
          </cell>
          <cell r="Q2964" t="str">
            <v/>
          </cell>
        </row>
        <row r="2965">
          <cell r="E2965" t="str">
            <v/>
          </cell>
          <cell r="Q2965" t="str">
            <v/>
          </cell>
        </row>
        <row r="2966">
          <cell r="E2966" t="str">
            <v/>
          </cell>
          <cell r="Q2966" t="str">
            <v/>
          </cell>
        </row>
        <row r="2967">
          <cell r="E2967" t="str">
            <v/>
          </cell>
          <cell r="Q2967" t="str">
            <v/>
          </cell>
        </row>
        <row r="2968">
          <cell r="E2968" t="str">
            <v/>
          </cell>
          <cell r="Q2968" t="str">
            <v/>
          </cell>
        </row>
        <row r="2969">
          <cell r="E2969" t="str">
            <v/>
          </cell>
          <cell r="Q2969" t="str">
            <v/>
          </cell>
        </row>
        <row r="2970">
          <cell r="E2970" t="str">
            <v/>
          </cell>
          <cell r="Q2970" t="str">
            <v/>
          </cell>
        </row>
        <row r="2971">
          <cell r="E2971" t="str">
            <v/>
          </cell>
          <cell r="Q2971" t="str">
            <v/>
          </cell>
        </row>
        <row r="2972">
          <cell r="E2972" t="str">
            <v/>
          </cell>
          <cell r="Q2972" t="str">
            <v/>
          </cell>
        </row>
        <row r="2973">
          <cell r="E2973" t="str">
            <v/>
          </cell>
          <cell r="Q2973" t="str">
            <v/>
          </cell>
        </row>
        <row r="2974">
          <cell r="E2974" t="str">
            <v/>
          </cell>
          <cell r="Q2974" t="str">
            <v/>
          </cell>
        </row>
        <row r="2975">
          <cell r="E2975" t="str">
            <v/>
          </cell>
          <cell r="Q2975" t="str">
            <v/>
          </cell>
        </row>
        <row r="2976">
          <cell r="E2976" t="str">
            <v/>
          </cell>
          <cell r="Q2976" t="str">
            <v/>
          </cell>
        </row>
        <row r="2977">
          <cell r="E2977" t="str">
            <v/>
          </cell>
          <cell r="Q2977" t="str">
            <v/>
          </cell>
        </row>
        <row r="2978">
          <cell r="E2978" t="str">
            <v/>
          </cell>
          <cell r="Q2978" t="str">
            <v/>
          </cell>
        </row>
        <row r="2979">
          <cell r="E2979" t="str">
            <v/>
          </cell>
          <cell r="Q2979" t="str">
            <v/>
          </cell>
        </row>
        <row r="2980">
          <cell r="E2980" t="str">
            <v/>
          </cell>
          <cell r="Q2980" t="str">
            <v/>
          </cell>
        </row>
        <row r="2981">
          <cell r="E2981" t="str">
            <v/>
          </cell>
          <cell r="Q2981" t="str">
            <v/>
          </cell>
        </row>
        <row r="2982">
          <cell r="E2982" t="str">
            <v/>
          </cell>
          <cell r="Q2982" t="str">
            <v/>
          </cell>
        </row>
        <row r="2983">
          <cell r="E2983" t="str">
            <v/>
          </cell>
          <cell r="Q2983" t="str">
            <v/>
          </cell>
        </row>
        <row r="2984">
          <cell r="E2984" t="str">
            <v/>
          </cell>
          <cell r="Q2984" t="str">
            <v/>
          </cell>
        </row>
        <row r="2985">
          <cell r="E2985" t="str">
            <v/>
          </cell>
          <cell r="Q2985" t="str">
            <v/>
          </cell>
        </row>
        <row r="2986">
          <cell r="E2986" t="str">
            <v/>
          </cell>
          <cell r="Q2986" t="str">
            <v/>
          </cell>
        </row>
        <row r="2987">
          <cell r="E2987" t="str">
            <v/>
          </cell>
          <cell r="Q2987" t="str">
            <v/>
          </cell>
        </row>
        <row r="2988">
          <cell r="E2988" t="str">
            <v/>
          </cell>
          <cell r="Q2988" t="str">
            <v/>
          </cell>
        </row>
        <row r="2989">
          <cell r="E2989" t="str">
            <v/>
          </cell>
          <cell r="Q2989" t="str">
            <v/>
          </cell>
        </row>
        <row r="2990">
          <cell r="E2990" t="str">
            <v/>
          </cell>
          <cell r="Q2990" t="str">
            <v/>
          </cell>
        </row>
        <row r="2991">
          <cell r="E2991" t="str">
            <v/>
          </cell>
          <cell r="Q2991" t="str">
            <v/>
          </cell>
        </row>
        <row r="2992">
          <cell r="E2992" t="str">
            <v/>
          </cell>
          <cell r="Q2992" t="str">
            <v/>
          </cell>
        </row>
        <row r="2993">
          <cell r="E2993" t="str">
            <v/>
          </cell>
          <cell r="Q2993" t="str">
            <v/>
          </cell>
        </row>
        <row r="2994">
          <cell r="E2994" t="str">
            <v/>
          </cell>
          <cell r="Q2994" t="str">
            <v/>
          </cell>
        </row>
        <row r="2995">
          <cell r="E2995" t="str">
            <v/>
          </cell>
          <cell r="Q2995" t="str">
            <v/>
          </cell>
        </row>
        <row r="2996">
          <cell r="E2996" t="str">
            <v/>
          </cell>
          <cell r="Q2996" t="str">
            <v/>
          </cell>
        </row>
        <row r="2997">
          <cell r="E2997" t="str">
            <v/>
          </cell>
          <cell r="Q2997" t="str">
            <v/>
          </cell>
        </row>
        <row r="2998">
          <cell r="E2998" t="str">
            <v/>
          </cell>
          <cell r="Q2998" t="str">
            <v/>
          </cell>
        </row>
        <row r="2999">
          <cell r="E2999" t="str">
            <v/>
          </cell>
          <cell r="Q2999" t="str">
            <v/>
          </cell>
        </row>
        <row r="3000">
          <cell r="E3000" t="str">
            <v/>
          </cell>
          <cell r="Q3000" t="str">
            <v/>
          </cell>
        </row>
        <row r="3001">
          <cell r="E3001" t="str">
            <v/>
          </cell>
          <cell r="Q3001" t="str">
            <v/>
          </cell>
        </row>
        <row r="3002">
          <cell r="E3002" t="str">
            <v/>
          </cell>
          <cell r="Q3002" t="str">
            <v/>
          </cell>
        </row>
        <row r="3003">
          <cell r="E3003" t="str">
            <v/>
          </cell>
          <cell r="Q3003" t="str">
            <v/>
          </cell>
        </row>
        <row r="3004">
          <cell r="E3004" t="str">
            <v/>
          </cell>
          <cell r="Q3004" t="str">
            <v/>
          </cell>
        </row>
        <row r="3005">
          <cell r="E3005" t="str">
            <v/>
          </cell>
          <cell r="Q3005" t="str">
            <v/>
          </cell>
        </row>
        <row r="3006">
          <cell r="E3006" t="str">
            <v/>
          </cell>
          <cell r="Q3006" t="str">
            <v/>
          </cell>
        </row>
        <row r="3007">
          <cell r="E3007" t="str">
            <v/>
          </cell>
          <cell r="Q3007" t="str">
            <v/>
          </cell>
        </row>
        <row r="3008">
          <cell r="E3008" t="str">
            <v/>
          </cell>
          <cell r="Q3008" t="str">
            <v/>
          </cell>
        </row>
        <row r="3009">
          <cell r="E3009" t="str">
            <v/>
          </cell>
          <cell r="Q3009" t="str">
            <v/>
          </cell>
        </row>
        <row r="3010">
          <cell r="E3010" t="str">
            <v/>
          </cell>
          <cell r="Q3010" t="str">
            <v/>
          </cell>
        </row>
        <row r="3011">
          <cell r="E3011" t="str">
            <v/>
          </cell>
          <cell r="Q3011" t="str">
            <v/>
          </cell>
        </row>
        <row r="3012">
          <cell r="E3012" t="str">
            <v/>
          </cell>
          <cell r="Q3012" t="str">
            <v/>
          </cell>
        </row>
        <row r="3013">
          <cell r="E3013" t="str">
            <v/>
          </cell>
          <cell r="Q3013" t="str">
            <v/>
          </cell>
        </row>
        <row r="3014">
          <cell r="E3014" t="str">
            <v/>
          </cell>
          <cell r="Q3014" t="str">
            <v/>
          </cell>
        </row>
        <row r="3015">
          <cell r="E3015" t="str">
            <v/>
          </cell>
          <cell r="Q3015" t="str">
            <v/>
          </cell>
        </row>
        <row r="3016">
          <cell r="E3016" t="str">
            <v/>
          </cell>
          <cell r="Q3016" t="str">
            <v/>
          </cell>
        </row>
        <row r="3017">
          <cell r="E3017" t="str">
            <v/>
          </cell>
          <cell r="Q3017" t="str">
            <v/>
          </cell>
        </row>
        <row r="3018">
          <cell r="E3018" t="str">
            <v/>
          </cell>
          <cell r="Q3018" t="str">
            <v/>
          </cell>
        </row>
        <row r="3019">
          <cell r="E3019" t="str">
            <v/>
          </cell>
          <cell r="Q3019" t="str">
            <v/>
          </cell>
        </row>
        <row r="3020">
          <cell r="E3020" t="str">
            <v/>
          </cell>
          <cell r="Q3020" t="str">
            <v/>
          </cell>
        </row>
        <row r="3021">
          <cell r="E3021" t="str">
            <v/>
          </cell>
          <cell r="Q3021" t="str">
            <v/>
          </cell>
        </row>
        <row r="3022">
          <cell r="E3022" t="str">
            <v/>
          </cell>
          <cell r="Q3022" t="str">
            <v/>
          </cell>
        </row>
        <row r="3023">
          <cell r="E3023" t="str">
            <v/>
          </cell>
          <cell r="Q3023" t="str">
            <v/>
          </cell>
        </row>
        <row r="3024">
          <cell r="E3024" t="str">
            <v/>
          </cell>
          <cell r="Q3024" t="str">
            <v/>
          </cell>
        </row>
        <row r="3025">
          <cell r="E3025" t="str">
            <v/>
          </cell>
          <cell r="Q3025" t="str">
            <v/>
          </cell>
        </row>
        <row r="3026">
          <cell r="E3026" t="str">
            <v/>
          </cell>
          <cell r="Q3026" t="str">
            <v/>
          </cell>
        </row>
        <row r="3027">
          <cell r="E3027" t="str">
            <v/>
          </cell>
          <cell r="Q3027" t="str">
            <v/>
          </cell>
        </row>
        <row r="3028">
          <cell r="E3028" t="str">
            <v/>
          </cell>
          <cell r="Q3028" t="str">
            <v/>
          </cell>
        </row>
        <row r="3029">
          <cell r="E3029" t="str">
            <v/>
          </cell>
          <cell r="Q3029" t="str">
            <v/>
          </cell>
        </row>
        <row r="3030">
          <cell r="E3030" t="str">
            <v/>
          </cell>
          <cell r="Q3030" t="str">
            <v/>
          </cell>
        </row>
        <row r="3031">
          <cell r="E3031" t="str">
            <v/>
          </cell>
          <cell r="Q3031" t="str">
            <v/>
          </cell>
        </row>
        <row r="3032">
          <cell r="E3032" t="str">
            <v/>
          </cell>
          <cell r="Q3032" t="str">
            <v/>
          </cell>
        </row>
        <row r="3033">
          <cell r="E3033" t="str">
            <v/>
          </cell>
          <cell r="Q3033" t="str">
            <v/>
          </cell>
        </row>
        <row r="3034">
          <cell r="E3034" t="str">
            <v/>
          </cell>
          <cell r="Q3034" t="str">
            <v/>
          </cell>
        </row>
        <row r="3035">
          <cell r="E3035" t="str">
            <v/>
          </cell>
          <cell r="Q3035" t="str">
            <v/>
          </cell>
        </row>
        <row r="3036">
          <cell r="E3036" t="str">
            <v/>
          </cell>
          <cell r="Q3036" t="str">
            <v/>
          </cell>
        </row>
        <row r="3037">
          <cell r="E3037" t="str">
            <v/>
          </cell>
          <cell r="Q3037" t="str">
            <v/>
          </cell>
        </row>
        <row r="3038">
          <cell r="E3038" t="str">
            <v/>
          </cell>
          <cell r="Q3038" t="str">
            <v/>
          </cell>
        </row>
        <row r="3039">
          <cell r="E3039" t="str">
            <v/>
          </cell>
          <cell r="Q3039" t="str">
            <v/>
          </cell>
        </row>
        <row r="3040">
          <cell r="E3040" t="str">
            <v/>
          </cell>
          <cell r="Q3040" t="str">
            <v/>
          </cell>
        </row>
        <row r="3041">
          <cell r="E3041" t="str">
            <v/>
          </cell>
          <cell r="Q3041" t="str">
            <v/>
          </cell>
        </row>
        <row r="3042">
          <cell r="E3042" t="str">
            <v/>
          </cell>
          <cell r="Q3042" t="str">
            <v/>
          </cell>
        </row>
        <row r="3043">
          <cell r="E3043" t="str">
            <v/>
          </cell>
          <cell r="Q3043" t="str">
            <v/>
          </cell>
        </row>
        <row r="3044">
          <cell r="E3044" t="str">
            <v/>
          </cell>
          <cell r="Q3044" t="str">
            <v/>
          </cell>
        </row>
        <row r="3045">
          <cell r="E3045" t="str">
            <v/>
          </cell>
          <cell r="Q3045" t="str">
            <v/>
          </cell>
        </row>
        <row r="3046">
          <cell r="E3046" t="str">
            <v/>
          </cell>
          <cell r="Q3046" t="str">
            <v/>
          </cell>
        </row>
        <row r="3047">
          <cell r="E3047" t="str">
            <v/>
          </cell>
          <cell r="Q3047" t="str">
            <v/>
          </cell>
        </row>
        <row r="3048">
          <cell r="E3048" t="str">
            <v/>
          </cell>
          <cell r="Q3048" t="str">
            <v/>
          </cell>
        </row>
        <row r="3049">
          <cell r="E3049" t="str">
            <v/>
          </cell>
          <cell r="Q3049" t="str">
            <v/>
          </cell>
        </row>
        <row r="3050">
          <cell r="E3050" t="str">
            <v/>
          </cell>
          <cell r="Q3050" t="str">
            <v/>
          </cell>
        </row>
        <row r="3051">
          <cell r="E3051" t="str">
            <v/>
          </cell>
          <cell r="Q3051" t="str">
            <v/>
          </cell>
        </row>
        <row r="3052">
          <cell r="E3052" t="str">
            <v/>
          </cell>
          <cell r="Q3052" t="str">
            <v/>
          </cell>
        </row>
        <row r="3053">
          <cell r="E3053" t="str">
            <v/>
          </cell>
          <cell r="Q3053" t="str">
            <v/>
          </cell>
        </row>
        <row r="3054">
          <cell r="E3054" t="str">
            <v/>
          </cell>
          <cell r="Q3054" t="str">
            <v/>
          </cell>
        </row>
        <row r="3055">
          <cell r="E3055" t="str">
            <v/>
          </cell>
          <cell r="Q3055" t="str">
            <v/>
          </cell>
        </row>
        <row r="3056">
          <cell r="E3056" t="str">
            <v/>
          </cell>
          <cell r="Q3056" t="str">
            <v/>
          </cell>
        </row>
        <row r="3057">
          <cell r="E3057" t="str">
            <v/>
          </cell>
          <cell r="Q3057" t="str">
            <v/>
          </cell>
        </row>
        <row r="3058">
          <cell r="E3058" t="str">
            <v/>
          </cell>
          <cell r="Q3058" t="str">
            <v/>
          </cell>
        </row>
        <row r="3059">
          <cell r="E3059" t="str">
            <v/>
          </cell>
          <cell r="Q3059" t="str">
            <v/>
          </cell>
        </row>
        <row r="3060">
          <cell r="E3060" t="str">
            <v/>
          </cell>
          <cell r="Q3060" t="str">
            <v/>
          </cell>
        </row>
        <row r="3061">
          <cell r="E3061" t="str">
            <v/>
          </cell>
          <cell r="Q3061" t="str">
            <v/>
          </cell>
        </row>
        <row r="3062">
          <cell r="E3062" t="str">
            <v/>
          </cell>
          <cell r="Q3062" t="str">
            <v/>
          </cell>
        </row>
        <row r="3063">
          <cell r="E3063" t="str">
            <v/>
          </cell>
          <cell r="Q3063" t="str">
            <v/>
          </cell>
        </row>
        <row r="3064">
          <cell r="E3064" t="str">
            <v/>
          </cell>
          <cell r="Q3064" t="str">
            <v/>
          </cell>
        </row>
        <row r="3065">
          <cell r="E3065" t="str">
            <v/>
          </cell>
          <cell r="Q3065" t="str">
            <v/>
          </cell>
        </row>
        <row r="3066">
          <cell r="E3066" t="str">
            <v/>
          </cell>
          <cell r="Q3066" t="str">
            <v/>
          </cell>
        </row>
        <row r="3067">
          <cell r="E3067" t="str">
            <v/>
          </cell>
          <cell r="Q3067" t="str">
            <v/>
          </cell>
        </row>
        <row r="3068">
          <cell r="E3068" t="str">
            <v/>
          </cell>
          <cell r="Q3068" t="str">
            <v/>
          </cell>
        </row>
        <row r="3069">
          <cell r="E3069" t="str">
            <v/>
          </cell>
          <cell r="Q3069" t="str">
            <v/>
          </cell>
        </row>
        <row r="3070">
          <cell r="E3070" t="str">
            <v/>
          </cell>
          <cell r="Q3070" t="str">
            <v/>
          </cell>
        </row>
        <row r="3071">
          <cell r="E3071" t="str">
            <v/>
          </cell>
          <cell r="Q3071" t="str">
            <v/>
          </cell>
        </row>
        <row r="3072">
          <cell r="E3072" t="str">
            <v/>
          </cell>
          <cell r="Q3072" t="str">
            <v/>
          </cell>
        </row>
        <row r="3073">
          <cell r="E3073" t="str">
            <v/>
          </cell>
          <cell r="Q3073" t="str">
            <v/>
          </cell>
        </row>
        <row r="3074">
          <cell r="E3074" t="str">
            <v/>
          </cell>
          <cell r="Q3074" t="str">
            <v/>
          </cell>
        </row>
        <row r="3075">
          <cell r="E3075" t="str">
            <v/>
          </cell>
          <cell r="Q3075" t="str">
            <v/>
          </cell>
        </row>
        <row r="3076">
          <cell r="E3076" t="str">
            <v/>
          </cell>
          <cell r="Q3076" t="str">
            <v/>
          </cell>
        </row>
        <row r="3077">
          <cell r="E3077" t="str">
            <v/>
          </cell>
          <cell r="Q3077" t="str">
            <v/>
          </cell>
        </row>
        <row r="3078">
          <cell r="E3078" t="str">
            <v/>
          </cell>
          <cell r="Q3078" t="str">
            <v/>
          </cell>
        </row>
        <row r="3079">
          <cell r="E3079" t="str">
            <v/>
          </cell>
          <cell r="Q3079" t="str">
            <v/>
          </cell>
        </row>
        <row r="3080">
          <cell r="E3080" t="str">
            <v/>
          </cell>
          <cell r="Q3080" t="str">
            <v/>
          </cell>
        </row>
        <row r="3081">
          <cell r="E3081" t="str">
            <v/>
          </cell>
          <cell r="Q3081" t="str">
            <v/>
          </cell>
        </row>
        <row r="3082">
          <cell r="E3082" t="str">
            <v/>
          </cell>
          <cell r="Q3082" t="str">
            <v/>
          </cell>
        </row>
        <row r="3083">
          <cell r="E3083" t="str">
            <v/>
          </cell>
          <cell r="Q3083" t="str">
            <v/>
          </cell>
        </row>
        <row r="3084">
          <cell r="E3084" t="str">
            <v/>
          </cell>
          <cell r="Q3084" t="str">
            <v/>
          </cell>
        </row>
        <row r="3085">
          <cell r="E3085" t="str">
            <v/>
          </cell>
          <cell r="Q3085" t="str">
            <v/>
          </cell>
        </row>
        <row r="3086">
          <cell r="E3086" t="str">
            <v/>
          </cell>
          <cell r="Q3086" t="str">
            <v/>
          </cell>
        </row>
        <row r="3087">
          <cell r="E3087" t="str">
            <v/>
          </cell>
          <cell r="Q3087" t="str">
            <v/>
          </cell>
        </row>
        <row r="3088">
          <cell r="E3088" t="str">
            <v/>
          </cell>
          <cell r="Q3088" t="str">
            <v/>
          </cell>
        </row>
        <row r="3089">
          <cell r="E3089" t="str">
            <v/>
          </cell>
          <cell r="Q3089" t="str">
            <v/>
          </cell>
        </row>
        <row r="3090">
          <cell r="E3090" t="str">
            <v/>
          </cell>
          <cell r="Q3090" t="str">
            <v/>
          </cell>
        </row>
        <row r="3091">
          <cell r="E3091" t="str">
            <v/>
          </cell>
          <cell r="Q3091" t="str">
            <v/>
          </cell>
        </row>
        <row r="3092">
          <cell r="E3092" t="str">
            <v/>
          </cell>
          <cell r="Q3092" t="str">
            <v/>
          </cell>
        </row>
        <row r="3093">
          <cell r="E3093" t="str">
            <v/>
          </cell>
          <cell r="Q3093" t="str">
            <v/>
          </cell>
        </row>
        <row r="3094">
          <cell r="E3094" t="str">
            <v/>
          </cell>
          <cell r="Q3094" t="str">
            <v/>
          </cell>
        </row>
        <row r="3095">
          <cell r="E3095" t="str">
            <v/>
          </cell>
          <cell r="Q3095" t="str">
            <v/>
          </cell>
        </row>
        <row r="3096">
          <cell r="E3096" t="str">
            <v/>
          </cell>
          <cell r="Q3096" t="str">
            <v/>
          </cell>
        </row>
        <row r="3097">
          <cell r="E3097" t="str">
            <v/>
          </cell>
          <cell r="Q3097" t="str">
            <v/>
          </cell>
        </row>
        <row r="3098">
          <cell r="E3098" t="str">
            <v/>
          </cell>
          <cell r="Q3098" t="str">
            <v/>
          </cell>
        </row>
        <row r="3099">
          <cell r="E3099" t="str">
            <v/>
          </cell>
          <cell r="Q3099" t="str">
            <v/>
          </cell>
        </row>
        <row r="3100">
          <cell r="E3100" t="str">
            <v/>
          </cell>
          <cell r="Q3100" t="str">
            <v/>
          </cell>
        </row>
        <row r="3101">
          <cell r="E3101" t="str">
            <v/>
          </cell>
          <cell r="Q3101" t="str">
            <v/>
          </cell>
        </row>
        <row r="3102">
          <cell r="E3102" t="str">
            <v/>
          </cell>
          <cell r="Q3102" t="str">
            <v/>
          </cell>
        </row>
        <row r="3103">
          <cell r="E3103" t="str">
            <v/>
          </cell>
          <cell r="Q3103" t="str">
            <v/>
          </cell>
        </row>
        <row r="3104">
          <cell r="E3104" t="str">
            <v/>
          </cell>
          <cell r="Q3104" t="str">
            <v/>
          </cell>
        </row>
        <row r="3105">
          <cell r="E3105" t="str">
            <v/>
          </cell>
          <cell r="Q3105" t="str">
            <v/>
          </cell>
        </row>
        <row r="3106">
          <cell r="E3106" t="str">
            <v/>
          </cell>
          <cell r="Q3106" t="str">
            <v/>
          </cell>
        </row>
        <row r="3107">
          <cell r="E3107" t="str">
            <v/>
          </cell>
          <cell r="Q3107" t="str">
            <v/>
          </cell>
        </row>
        <row r="3108">
          <cell r="E3108" t="str">
            <v/>
          </cell>
          <cell r="Q3108" t="str">
            <v/>
          </cell>
        </row>
        <row r="3109">
          <cell r="E3109" t="str">
            <v/>
          </cell>
          <cell r="Q3109" t="str">
            <v/>
          </cell>
        </row>
        <row r="3110">
          <cell r="E3110" t="str">
            <v/>
          </cell>
          <cell r="Q3110" t="str">
            <v/>
          </cell>
        </row>
        <row r="3111">
          <cell r="E3111" t="str">
            <v/>
          </cell>
          <cell r="Q3111" t="str">
            <v/>
          </cell>
        </row>
        <row r="3112">
          <cell r="E3112" t="str">
            <v/>
          </cell>
          <cell r="Q3112" t="str">
            <v/>
          </cell>
        </row>
        <row r="3113">
          <cell r="E3113" t="str">
            <v/>
          </cell>
          <cell r="Q3113" t="str">
            <v/>
          </cell>
        </row>
        <row r="3114">
          <cell r="E3114" t="str">
            <v/>
          </cell>
          <cell r="Q3114" t="str">
            <v/>
          </cell>
        </row>
        <row r="3115">
          <cell r="E3115" t="str">
            <v/>
          </cell>
          <cell r="Q3115" t="str">
            <v/>
          </cell>
        </row>
        <row r="3116">
          <cell r="E3116" t="str">
            <v/>
          </cell>
          <cell r="Q3116" t="str">
            <v/>
          </cell>
        </row>
        <row r="3117">
          <cell r="E3117" t="str">
            <v/>
          </cell>
          <cell r="Q3117" t="str">
            <v/>
          </cell>
        </row>
        <row r="3118">
          <cell r="E3118" t="str">
            <v/>
          </cell>
          <cell r="Q3118" t="str">
            <v/>
          </cell>
        </row>
        <row r="3119">
          <cell r="E3119" t="str">
            <v/>
          </cell>
          <cell r="Q3119" t="str">
            <v/>
          </cell>
        </row>
        <row r="3120">
          <cell r="E3120" t="str">
            <v/>
          </cell>
          <cell r="Q3120" t="str">
            <v/>
          </cell>
        </row>
        <row r="3121">
          <cell r="E3121" t="str">
            <v/>
          </cell>
          <cell r="Q3121" t="str">
            <v/>
          </cell>
        </row>
        <row r="3122">
          <cell r="E3122" t="str">
            <v/>
          </cell>
          <cell r="Q3122" t="str">
            <v/>
          </cell>
        </row>
        <row r="3123">
          <cell r="E3123" t="str">
            <v/>
          </cell>
          <cell r="Q3123" t="str">
            <v/>
          </cell>
        </row>
        <row r="3124">
          <cell r="E3124" t="str">
            <v/>
          </cell>
          <cell r="Q3124" t="str">
            <v/>
          </cell>
        </row>
        <row r="3125">
          <cell r="E3125" t="str">
            <v/>
          </cell>
          <cell r="Q3125" t="str">
            <v/>
          </cell>
        </row>
        <row r="3126">
          <cell r="E3126" t="str">
            <v/>
          </cell>
          <cell r="Q3126" t="str">
            <v/>
          </cell>
        </row>
        <row r="3127">
          <cell r="E3127" t="str">
            <v/>
          </cell>
          <cell r="Q3127" t="str">
            <v/>
          </cell>
        </row>
        <row r="3128">
          <cell r="E3128" t="str">
            <v/>
          </cell>
          <cell r="Q3128" t="str">
            <v/>
          </cell>
        </row>
        <row r="3129">
          <cell r="E3129" t="str">
            <v/>
          </cell>
          <cell r="Q3129" t="str">
            <v/>
          </cell>
        </row>
        <row r="3130">
          <cell r="E3130" t="str">
            <v/>
          </cell>
          <cell r="Q3130" t="str">
            <v/>
          </cell>
        </row>
        <row r="3131">
          <cell r="E3131" t="str">
            <v/>
          </cell>
          <cell r="Q3131" t="str">
            <v/>
          </cell>
        </row>
        <row r="3132">
          <cell r="E3132" t="str">
            <v/>
          </cell>
          <cell r="Q3132" t="str">
            <v/>
          </cell>
        </row>
        <row r="3133">
          <cell r="E3133" t="str">
            <v/>
          </cell>
          <cell r="Q3133" t="str">
            <v/>
          </cell>
        </row>
        <row r="3134">
          <cell r="E3134" t="str">
            <v/>
          </cell>
          <cell r="Q3134" t="str">
            <v/>
          </cell>
        </row>
        <row r="3135">
          <cell r="E3135" t="str">
            <v/>
          </cell>
          <cell r="Q3135" t="str">
            <v/>
          </cell>
        </row>
        <row r="3136">
          <cell r="E3136" t="str">
            <v/>
          </cell>
          <cell r="Q3136" t="str">
            <v/>
          </cell>
        </row>
        <row r="3137">
          <cell r="E3137" t="str">
            <v/>
          </cell>
          <cell r="Q3137" t="str">
            <v/>
          </cell>
        </row>
        <row r="3138">
          <cell r="E3138" t="str">
            <v/>
          </cell>
          <cell r="Q3138" t="str">
            <v/>
          </cell>
        </row>
        <row r="3139">
          <cell r="E3139" t="str">
            <v/>
          </cell>
          <cell r="Q3139" t="str">
            <v/>
          </cell>
        </row>
        <row r="3140">
          <cell r="E3140" t="str">
            <v/>
          </cell>
          <cell r="Q3140" t="str">
            <v/>
          </cell>
        </row>
        <row r="3141">
          <cell r="E3141" t="str">
            <v/>
          </cell>
          <cell r="Q3141" t="str">
            <v/>
          </cell>
        </row>
        <row r="3142">
          <cell r="E3142" t="str">
            <v/>
          </cell>
          <cell r="Q3142" t="str">
            <v/>
          </cell>
        </row>
        <row r="3143">
          <cell r="E3143" t="str">
            <v/>
          </cell>
          <cell r="Q3143" t="str">
            <v/>
          </cell>
        </row>
        <row r="3144">
          <cell r="E3144" t="str">
            <v/>
          </cell>
          <cell r="Q3144" t="str">
            <v/>
          </cell>
        </row>
        <row r="3145">
          <cell r="E3145" t="str">
            <v/>
          </cell>
          <cell r="Q3145" t="str">
            <v/>
          </cell>
        </row>
        <row r="3146">
          <cell r="E3146" t="str">
            <v/>
          </cell>
          <cell r="Q3146" t="str">
            <v/>
          </cell>
        </row>
        <row r="3147">
          <cell r="E3147" t="str">
            <v/>
          </cell>
          <cell r="Q3147" t="str">
            <v/>
          </cell>
        </row>
        <row r="3148">
          <cell r="E3148" t="str">
            <v/>
          </cell>
          <cell r="Q3148" t="str">
            <v/>
          </cell>
        </row>
        <row r="3149">
          <cell r="E3149" t="str">
            <v/>
          </cell>
          <cell r="Q3149" t="str">
            <v/>
          </cell>
        </row>
        <row r="3150">
          <cell r="E3150" t="str">
            <v/>
          </cell>
          <cell r="Q3150" t="str">
            <v/>
          </cell>
        </row>
        <row r="3151">
          <cell r="E3151" t="str">
            <v/>
          </cell>
          <cell r="Q3151" t="str">
            <v/>
          </cell>
        </row>
        <row r="3152">
          <cell r="E3152" t="str">
            <v/>
          </cell>
          <cell r="Q3152" t="str">
            <v/>
          </cell>
        </row>
        <row r="3153">
          <cell r="E3153" t="str">
            <v/>
          </cell>
          <cell r="Q3153" t="str">
            <v/>
          </cell>
        </row>
        <row r="3154">
          <cell r="E3154" t="str">
            <v/>
          </cell>
          <cell r="Q3154" t="str">
            <v/>
          </cell>
        </row>
        <row r="3155">
          <cell r="E3155" t="str">
            <v/>
          </cell>
          <cell r="Q3155" t="str">
            <v/>
          </cell>
        </row>
        <row r="3156">
          <cell r="E3156" t="str">
            <v/>
          </cell>
          <cell r="Q3156" t="str">
            <v/>
          </cell>
        </row>
        <row r="3157">
          <cell r="E3157" t="str">
            <v/>
          </cell>
          <cell r="Q3157" t="str">
            <v/>
          </cell>
        </row>
        <row r="3158">
          <cell r="E3158" t="str">
            <v/>
          </cell>
          <cell r="Q3158" t="str">
            <v/>
          </cell>
        </row>
        <row r="3159">
          <cell r="E3159" t="str">
            <v/>
          </cell>
          <cell r="Q3159" t="str">
            <v/>
          </cell>
        </row>
        <row r="3160">
          <cell r="E3160" t="str">
            <v/>
          </cell>
          <cell r="Q3160" t="str">
            <v/>
          </cell>
        </row>
        <row r="3161">
          <cell r="E3161" t="str">
            <v/>
          </cell>
          <cell r="Q3161" t="str">
            <v/>
          </cell>
        </row>
        <row r="3162">
          <cell r="E3162" t="str">
            <v/>
          </cell>
          <cell r="Q3162" t="str">
            <v/>
          </cell>
        </row>
        <row r="3163">
          <cell r="E3163" t="str">
            <v/>
          </cell>
          <cell r="Q3163" t="str">
            <v/>
          </cell>
        </row>
        <row r="3164">
          <cell r="E3164" t="str">
            <v/>
          </cell>
          <cell r="Q3164" t="str">
            <v/>
          </cell>
        </row>
        <row r="3165">
          <cell r="E3165" t="str">
            <v/>
          </cell>
          <cell r="Q3165" t="str">
            <v/>
          </cell>
        </row>
        <row r="3166">
          <cell r="E3166" t="str">
            <v/>
          </cell>
          <cell r="Q3166" t="str">
            <v/>
          </cell>
        </row>
        <row r="3167">
          <cell r="E3167" t="str">
            <v/>
          </cell>
          <cell r="Q3167" t="str">
            <v/>
          </cell>
        </row>
        <row r="3168">
          <cell r="E3168" t="str">
            <v/>
          </cell>
          <cell r="Q3168" t="str">
            <v/>
          </cell>
        </row>
        <row r="3169">
          <cell r="E3169" t="str">
            <v/>
          </cell>
          <cell r="Q3169" t="str">
            <v/>
          </cell>
        </row>
        <row r="3170">
          <cell r="E3170" t="str">
            <v/>
          </cell>
          <cell r="Q3170" t="str">
            <v/>
          </cell>
        </row>
        <row r="3171">
          <cell r="E3171" t="str">
            <v/>
          </cell>
          <cell r="Q3171" t="str">
            <v/>
          </cell>
        </row>
        <row r="3172">
          <cell r="E3172" t="str">
            <v/>
          </cell>
          <cell r="Q3172" t="str">
            <v/>
          </cell>
        </row>
        <row r="3173">
          <cell r="E3173" t="str">
            <v/>
          </cell>
          <cell r="Q3173" t="str">
            <v/>
          </cell>
        </row>
        <row r="3174">
          <cell r="E3174" t="str">
            <v/>
          </cell>
          <cell r="Q3174" t="str">
            <v/>
          </cell>
        </row>
        <row r="3175">
          <cell r="E3175" t="str">
            <v/>
          </cell>
          <cell r="Q3175" t="str">
            <v/>
          </cell>
        </row>
        <row r="3176">
          <cell r="E3176" t="str">
            <v/>
          </cell>
          <cell r="Q3176" t="str">
            <v/>
          </cell>
        </row>
        <row r="3177">
          <cell r="E3177" t="str">
            <v/>
          </cell>
          <cell r="Q3177" t="str">
            <v/>
          </cell>
        </row>
        <row r="3178">
          <cell r="E3178" t="str">
            <v/>
          </cell>
          <cell r="Q3178" t="str">
            <v/>
          </cell>
        </row>
        <row r="3179">
          <cell r="E3179" t="str">
            <v/>
          </cell>
          <cell r="Q3179" t="str">
            <v/>
          </cell>
        </row>
        <row r="3180">
          <cell r="E3180" t="str">
            <v/>
          </cell>
          <cell r="Q3180" t="str">
            <v/>
          </cell>
        </row>
        <row r="3181">
          <cell r="E3181" t="str">
            <v/>
          </cell>
          <cell r="Q3181" t="str">
            <v/>
          </cell>
        </row>
        <row r="3182">
          <cell r="E3182" t="str">
            <v/>
          </cell>
          <cell r="Q3182" t="str">
            <v/>
          </cell>
        </row>
        <row r="3183">
          <cell r="E3183" t="str">
            <v/>
          </cell>
          <cell r="Q3183" t="str">
            <v/>
          </cell>
        </row>
        <row r="3184">
          <cell r="E3184" t="str">
            <v/>
          </cell>
          <cell r="Q3184" t="str">
            <v/>
          </cell>
        </row>
        <row r="3185">
          <cell r="E3185" t="str">
            <v/>
          </cell>
          <cell r="Q3185" t="str">
            <v/>
          </cell>
        </row>
        <row r="3186">
          <cell r="E3186" t="str">
            <v/>
          </cell>
          <cell r="Q3186" t="str">
            <v/>
          </cell>
        </row>
        <row r="3187">
          <cell r="E3187" t="str">
            <v/>
          </cell>
          <cell r="Q3187" t="str">
            <v/>
          </cell>
        </row>
        <row r="3188">
          <cell r="E3188" t="str">
            <v/>
          </cell>
          <cell r="Q3188" t="str">
            <v/>
          </cell>
        </row>
        <row r="3189">
          <cell r="E3189" t="str">
            <v/>
          </cell>
          <cell r="Q3189" t="str">
            <v/>
          </cell>
        </row>
        <row r="3190">
          <cell r="E3190" t="str">
            <v/>
          </cell>
          <cell r="Q3190" t="str">
            <v/>
          </cell>
        </row>
        <row r="3191">
          <cell r="E3191" t="str">
            <v/>
          </cell>
          <cell r="Q3191" t="str">
            <v/>
          </cell>
        </row>
        <row r="3192">
          <cell r="E3192" t="str">
            <v/>
          </cell>
          <cell r="Q3192" t="str">
            <v/>
          </cell>
        </row>
        <row r="3193">
          <cell r="E3193" t="str">
            <v/>
          </cell>
          <cell r="Q3193" t="str">
            <v/>
          </cell>
        </row>
        <row r="3194">
          <cell r="E3194" t="str">
            <v/>
          </cell>
          <cell r="Q3194" t="str">
            <v/>
          </cell>
        </row>
        <row r="3195">
          <cell r="E3195" t="str">
            <v/>
          </cell>
          <cell r="Q3195" t="str">
            <v/>
          </cell>
        </row>
        <row r="3196">
          <cell r="E3196" t="str">
            <v/>
          </cell>
          <cell r="Q3196" t="str">
            <v/>
          </cell>
        </row>
        <row r="3197">
          <cell r="E3197" t="str">
            <v/>
          </cell>
          <cell r="Q3197" t="str">
            <v/>
          </cell>
        </row>
        <row r="3198">
          <cell r="E3198" t="str">
            <v/>
          </cell>
          <cell r="Q3198" t="str">
            <v/>
          </cell>
        </row>
        <row r="3199">
          <cell r="E3199" t="str">
            <v/>
          </cell>
          <cell r="Q3199" t="str">
            <v/>
          </cell>
        </row>
        <row r="3200">
          <cell r="E3200" t="str">
            <v/>
          </cell>
          <cell r="Q3200" t="str">
            <v/>
          </cell>
        </row>
        <row r="3201">
          <cell r="E3201" t="str">
            <v/>
          </cell>
          <cell r="Q3201" t="str">
            <v/>
          </cell>
        </row>
        <row r="3202">
          <cell r="E3202" t="str">
            <v/>
          </cell>
          <cell r="Q3202" t="str">
            <v/>
          </cell>
        </row>
        <row r="3203">
          <cell r="E3203" t="str">
            <v/>
          </cell>
          <cell r="Q3203" t="str">
            <v/>
          </cell>
        </row>
        <row r="3204">
          <cell r="E3204" t="str">
            <v/>
          </cell>
          <cell r="Q3204" t="str">
            <v/>
          </cell>
        </row>
        <row r="3205">
          <cell r="E3205" t="str">
            <v/>
          </cell>
          <cell r="Q3205" t="str">
            <v/>
          </cell>
        </row>
        <row r="3206">
          <cell r="E3206" t="str">
            <v/>
          </cell>
          <cell r="Q3206" t="str">
            <v/>
          </cell>
        </row>
        <row r="3207">
          <cell r="E3207" t="str">
            <v/>
          </cell>
          <cell r="Q3207" t="str">
            <v/>
          </cell>
        </row>
        <row r="3208">
          <cell r="E3208" t="str">
            <v/>
          </cell>
          <cell r="Q3208" t="str">
            <v/>
          </cell>
        </row>
        <row r="3209">
          <cell r="E3209" t="str">
            <v/>
          </cell>
          <cell r="Q3209" t="str">
            <v/>
          </cell>
        </row>
        <row r="3210">
          <cell r="E3210" t="str">
            <v/>
          </cell>
          <cell r="Q3210" t="str">
            <v/>
          </cell>
        </row>
        <row r="3211">
          <cell r="E3211" t="str">
            <v/>
          </cell>
          <cell r="Q3211" t="str">
            <v/>
          </cell>
        </row>
        <row r="3212">
          <cell r="E3212" t="str">
            <v/>
          </cell>
          <cell r="Q3212" t="str">
            <v/>
          </cell>
        </row>
        <row r="3213">
          <cell r="E3213" t="str">
            <v/>
          </cell>
          <cell r="Q3213" t="str">
            <v/>
          </cell>
        </row>
        <row r="3214">
          <cell r="E3214" t="str">
            <v/>
          </cell>
          <cell r="Q3214" t="str">
            <v/>
          </cell>
        </row>
        <row r="3215">
          <cell r="E3215" t="str">
            <v/>
          </cell>
          <cell r="Q3215" t="str">
            <v/>
          </cell>
        </row>
        <row r="3216">
          <cell r="E3216" t="str">
            <v/>
          </cell>
          <cell r="Q3216" t="str">
            <v/>
          </cell>
        </row>
        <row r="3217">
          <cell r="E3217" t="str">
            <v/>
          </cell>
          <cell r="Q3217" t="str">
            <v/>
          </cell>
        </row>
        <row r="3218">
          <cell r="E3218" t="str">
            <v/>
          </cell>
          <cell r="Q3218" t="str">
            <v/>
          </cell>
        </row>
        <row r="3219">
          <cell r="E3219" t="str">
            <v/>
          </cell>
          <cell r="Q3219" t="str">
            <v/>
          </cell>
        </row>
        <row r="3220">
          <cell r="E3220" t="str">
            <v/>
          </cell>
          <cell r="Q3220" t="str">
            <v/>
          </cell>
        </row>
        <row r="3221">
          <cell r="E3221" t="str">
            <v/>
          </cell>
          <cell r="Q3221" t="str">
            <v/>
          </cell>
        </row>
        <row r="3222">
          <cell r="E3222" t="str">
            <v/>
          </cell>
          <cell r="Q3222" t="str">
            <v/>
          </cell>
        </row>
        <row r="3223">
          <cell r="E3223" t="str">
            <v/>
          </cell>
          <cell r="Q3223" t="str">
            <v/>
          </cell>
        </row>
        <row r="3224">
          <cell r="E3224" t="str">
            <v/>
          </cell>
          <cell r="Q3224" t="str">
            <v/>
          </cell>
        </row>
        <row r="3225">
          <cell r="E3225" t="str">
            <v/>
          </cell>
          <cell r="Q3225" t="str">
            <v/>
          </cell>
        </row>
        <row r="3226">
          <cell r="E3226" t="str">
            <v/>
          </cell>
          <cell r="Q3226" t="str">
            <v/>
          </cell>
        </row>
        <row r="3227">
          <cell r="E3227" t="str">
            <v/>
          </cell>
          <cell r="Q3227" t="str">
            <v/>
          </cell>
        </row>
        <row r="3228">
          <cell r="E3228" t="str">
            <v/>
          </cell>
          <cell r="Q3228" t="str">
            <v/>
          </cell>
        </row>
        <row r="3229">
          <cell r="E3229" t="str">
            <v/>
          </cell>
          <cell r="Q3229" t="str">
            <v/>
          </cell>
        </row>
        <row r="3230">
          <cell r="E3230" t="str">
            <v/>
          </cell>
          <cell r="Q3230" t="str">
            <v/>
          </cell>
        </row>
        <row r="3231">
          <cell r="E3231" t="str">
            <v/>
          </cell>
          <cell r="Q3231" t="str">
            <v/>
          </cell>
        </row>
        <row r="3232">
          <cell r="E3232" t="str">
            <v/>
          </cell>
          <cell r="Q3232" t="str">
            <v/>
          </cell>
        </row>
        <row r="3233">
          <cell r="E3233" t="str">
            <v/>
          </cell>
          <cell r="Q3233" t="str">
            <v/>
          </cell>
        </row>
        <row r="3234">
          <cell r="E3234" t="str">
            <v/>
          </cell>
          <cell r="Q3234" t="str">
            <v/>
          </cell>
        </row>
        <row r="3235">
          <cell r="E3235" t="str">
            <v/>
          </cell>
          <cell r="Q3235" t="str">
            <v/>
          </cell>
        </row>
        <row r="3236">
          <cell r="E3236" t="str">
            <v/>
          </cell>
          <cell r="Q3236" t="str">
            <v/>
          </cell>
        </row>
        <row r="3237">
          <cell r="E3237" t="str">
            <v/>
          </cell>
          <cell r="Q3237" t="str">
            <v/>
          </cell>
        </row>
        <row r="3238">
          <cell r="E3238" t="str">
            <v/>
          </cell>
          <cell r="Q3238" t="str">
            <v/>
          </cell>
        </row>
        <row r="3239">
          <cell r="E3239" t="str">
            <v/>
          </cell>
          <cell r="Q3239" t="str">
            <v/>
          </cell>
        </row>
        <row r="3240">
          <cell r="E3240" t="str">
            <v/>
          </cell>
          <cell r="Q3240" t="str">
            <v/>
          </cell>
        </row>
        <row r="3241">
          <cell r="E3241" t="str">
            <v/>
          </cell>
          <cell r="Q3241" t="str">
            <v/>
          </cell>
        </row>
        <row r="3242">
          <cell r="E3242" t="str">
            <v/>
          </cell>
          <cell r="Q3242" t="str">
            <v/>
          </cell>
        </row>
        <row r="3243">
          <cell r="E3243" t="str">
            <v/>
          </cell>
          <cell r="Q3243" t="str">
            <v/>
          </cell>
        </row>
        <row r="3244">
          <cell r="E3244" t="str">
            <v/>
          </cell>
          <cell r="Q3244" t="str">
            <v/>
          </cell>
        </row>
        <row r="3245">
          <cell r="E3245" t="str">
            <v/>
          </cell>
          <cell r="Q3245" t="str">
            <v/>
          </cell>
        </row>
        <row r="3246">
          <cell r="E3246" t="str">
            <v/>
          </cell>
          <cell r="Q3246" t="str">
            <v/>
          </cell>
        </row>
        <row r="3247">
          <cell r="E3247" t="str">
            <v/>
          </cell>
          <cell r="Q3247" t="str">
            <v/>
          </cell>
        </row>
        <row r="3248">
          <cell r="E3248" t="str">
            <v/>
          </cell>
          <cell r="Q3248" t="str">
            <v/>
          </cell>
        </row>
        <row r="3249">
          <cell r="E3249" t="str">
            <v/>
          </cell>
          <cell r="Q3249" t="str">
            <v/>
          </cell>
        </row>
        <row r="3250">
          <cell r="E3250" t="str">
            <v/>
          </cell>
          <cell r="Q3250" t="str">
            <v/>
          </cell>
        </row>
        <row r="3251">
          <cell r="E3251" t="str">
            <v/>
          </cell>
          <cell r="Q3251" t="str">
            <v/>
          </cell>
        </row>
        <row r="3252">
          <cell r="E3252" t="str">
            <v/>
          </cell>
          <cell r="Q3252" t="str">
            <v/>
          </cell>
        </row>
        <row r="3253">
          <cell r="E3253" t="str">
            <v/>
          </cell>
          <cell r="Q3253" t="str">
            <v/>
          </cell>
        </row>
        <row r="3254">
          <cell r="E3254" t="str">
            <v/>
          </cell>
          <cell r="Q3254" t="str">
            <v/>
          </cell>
        </row>
        <row r="3255">
          <cell r="E3255" t="str">
            <v/>
          </cell>
          <cell r="Q3255" t="str">
            <v/>
          </cell>
        </row>
        <row r="3256">
          <cell r="E3256" t="str">
            <v/>
          </cell>
          <cell r="Q3256" t="str">
            <v/>
          </cell>
        </row>
        <row r="3257">
          <cell r="E3257" t="str">
            <v/>
          </cell>
          <cell r="Q3257" t="str">
            <v/>
          </cell>
        </row>
        <row r="3258">
          <cell r="E3258" t="str">
            <v/>
          </cell>
          <cell r="Q3258" t="str">
            <v/>
          </cell>
        </row>
        <row r="3259">
          <cell r="E3259" t="str">
            <v/>
          </cell>
          <cell r="Q3259" t="str">
            <v/>
          </cell>
        </row>
        <row r="3260">
          <cell r="E3260" t="str">
            <v/>
          </cell>
          <cell r="Q3260" t="str">
            <v/>
          </cell>
        </row>
        <row r="3261">
          <cell r="E3261" t="str">
            <v/>
          </cell>
          <cell r="Q3261" t="str">
            <v/>
          </cell>
        </row>
        <row r="3262">
          <cell r="E3262" t="str">
            <v/>
          </cell>
          <cell r="Q3262" t="str">
            <v/>
          </cell>
        </row>
        <row r="3263">
          <cell r="E3263" t="str">
            <v/>
          </cell>
          <cell r="Q3263" t="str">
            <v/>
          </cell>
        </row>
        <row r="3264">
          <cell r="E3264" t="str">
            <v/>
          </cell>
          <cell r="Q3264" t="str">
            <v/>
          </cell>
        </row>
        <row r="3265">
          <cell r="E3265" t="str">
            <v/>
          </cell>
          <cell r="Q3265" t="str">
            <v/>
          </cell>
        </row>
        <row r="3266">
          <cell r="E3266" t="str">
            <v/>
          </cell>
          <cell r="Q3266" t="str">
            <v/>
          </cell>
        </row>
        <row r="3267">
          <cell r="E3267" t="str">
            <v/>
          </cell>
          <cell r="Q3267" t="str">
            <v/>
          </cell>
        </row>
        <row r="3268">
          <cell r="E3268" t="str">
            <v/>
          </cell>
          <cell r="Q3268" t="str">
            <v/>
          </cell>
        </row>
        <row r="3269">
          <cell r="E3269" t="str">
            <v/>
          </cell>
          <cell r="Q3269" t="str">
            <v/>
          </cell>
        </row>
        <row r="3270">
          <cell r="E3270" t="str">
            <v/>
          </cell>
          <cell r="Q3270" t="str">
            <v/>
          </cell>
        </row>
        <row r="3271">
          <cell r="E3271" t="str">
            <v/>
          </cell>
          <cell r="Q3271" t="str">
            <v/>
          </cell>
        </row>
        <row r="3272">
          <cell r="E3272" t="str">
            <v/>
          </cell>
          <cell r="Q3272" t="str">
            <v/>
          </cell>
        </row>
        <row r="3273">
          <cell r="E3273" t="str">
            <v/>
          </cell>
          <cell r="Q3273" t="str">
            <v/>
          </cell>
        </row>
        <row r="3274">
          <cell r="E3274" t="str">
            <v/>
          </cell>
          <cell r="Q3274" t="str">
            <v/>
          </cell>
        </row>
        <row r="3275">
          <cell r="E3275" t="str">
            <v/>
          </cell>
          <cell r="Q3275" t="str">
            <v/>
          </cell>
        </row>
        <row r="3276">
          <cell r="E3276" t="str">
            <v/>
          </cell>
          <cell r="Q3276" t="str">
            <v/>
          </cell>
        </row>
        <row r="3277">
          <cell r="E3277" t="str">
            <v/>
          </cell>
          <cell r="Q3277" t="str">
            <v/>
          </cell>
        </row>
        <row r="3278">
          <cell r="E3278" t="str">
            <v/>
          </cell>
          <cell r="Q3278" t="str">
            <v/>
          </cell>
        </row>
        <row r="3279">
          <cell r="E3279" t="str">
            <v/>
          </cell>
          <cell r="Q3279" t="str">
            <v/>
          </cell>
        </row>
        <row r="3280">
          <cell r="E3280" t="str">
            <v/>
          </cell>
          <cell r="Q3280" t="str">
            <v/>
          </cell>
        </row>
        <row r="3281">
          <cell r="E3281" t="str">
            <v/>
          </cell>
          <cell r="Q3281" t="str">
            <v/>
          </cell>
        </row>
        <row r="3282">
          <cell r="E3282" t="str">
            <v/>
          </cell>
          <cell r="Q3282" t="str">
            <v/>
          </cell>
        </row>
        <row r="3283">
          <cell r="E3283" t="str">
            <v/>
          </cell>
          <cell r="Q3283" t="str">
            <v/>
          </cell>
        </row>
        <row r="3284">
          <cell r="E3284" t="str">
            <v/>
          </cell>
          <cell r="Q3284" t="str">
            <v/>
          </cell>
        </row>
        <row r="3285">
          <cell r="E3285" t="str">
            <v/>
          </cell>
          <cell r="Q3285" t="str">
            <v/>
          </cell>
        </row>
        <row r="3286">
          <cell r="E3286" t="str">
            <v/>
          </cell>
          <cell r="Q3286" t="str">
            <v/>
          </cell>
        </row>
        <row r="3287">
          <cell r="E3287" t="str">
            <v/>
          </cell>
          <cell r="Q3287" t="str">
            <v/>
          </cell>
        </row>
        <row r="3288">
          <cell r="E3288" t="str">
            <v/>
          </cell>
          <cell r="Q3288" t="str">
            <v/>
          </cell>
        </row>
        <row r="3289">
          <cell r="E3289" t="str">
            <v/>
          </cell>
          <cell r="Q3289" t="str">
            <v/>
          </cell>
        </row>
        <row r="3290">
          <cell r="E3290" t="str">
            <v/>
          </cell>
          <cell r="Q3290" t="str">
            <v/>
          </cell>
        </row>
        <row r="3291">
          <cell r="E3291" t="str">
            <v/>
          </cell>
          <cell r="Q3291" t="str">
            <v/>
          </cell>
        </row>
        <row r="3292">
          <cell r="E3292" t="str">
            <v/>
          </cell>
          <cell r="Q3292" t="str">
            <v/>
          </cell>
        </row>
        <row r="3293">
          <cell r="E3293" t="str">
            <v/>
          </cell>
          <cell r="Q3293" t="str">
            <v/>
          </cell>
        </row>
        <row r="3294">
          <cell r="E3294" t="str">
            <v/>
          </cell>
          <cell r="Q3294" t="str">
            <v/>
          </cell>
        </row>
        <row r="3295">
          <cell r="E3295" t="str">
            <v/>
          </cell>
          <cell r="Q3295" t="str">
            <v/>
          </cell>
        </row>
        <row r="3296">
          <cell r="E3296" t="str">
            <v/>
          </cell>
          <cell r="Q3296" t="str">
            <v/>
          </cell>
        </row>
        <row r="3297">
          <cell r="E3297" t="str">
            <v/>
          </cell>
          <cell r="Q3297" t="str">
            <v/>
          </cell>
        </row>
        <row r="3298">
          <cell r="E3298" t="str">
            <v/>
          </cell>
          <cell r="Q3298" t="str">
            <v/>
          </cell>
        </row>
        <row r="3299">
          <cell r="E3299" t="str">
            <v/>
          </cell>
          <cell r="Q3299" t="str">
            <v/>
          </cell>
        </row>
        <row r="3300">
          <cell r="E3300" t="str">
            <v/>
          </cell>
          <cell r="Q3300" t="str">
            <v/>
          </cell>
        </row>
        <row r="3301">
          <cell r="E3301" t="str">
            <v/>
          </cell>
          <cell r="Q3301" t="str">
            <v/>
          </cell>
        </row>
        <row r="3302">
          <cell r="E3302" t="str">
            <v/>
          </cell>
          <cell r="Q3302" t="str">
            <v/>
          </cell>
        </row>
        <row r="3303">
          <cell r="E3303" t="str">
            <v/>
          </cell>
          <cell r="Q3303" t="str">
            <v/>
          </cell>
        </row>
        <row r="3304">
          <cell r="E3304" t="str">
            <v/>
          </cell>
          <cell r="Q3304" t="str">
            <v/>
          </cell>
        </row>
        <row r="3305">
          <cell r="E3305" t="str">
            <v/>
          </cell>
          <cell r="Q3305" t="str">
            <v/>
          </cell>
        </row>
        <row r="3306">
          <cell r="E3306" t="str">
            <v/>
          </cell>
          <cell r="Q3306" t="str">
            <v/>
          </cell>
        </row>
        <row r="3307">
          <cell r="E3307" t="str">
            <v/>
          </cell>
          <cell r="Q3307" t="str">
            <v/>
          </cell>
        </row>
        <row r="3308">
          <cell r="E3308" t="str">
            <v/>
          </cell>
          <cell r="Q3308" t="str">
            <v/>
          </cell>
        </row>
        <row r="3309">
          <cell r="E3309" t="str">
            <v/>
          </cell>
          <cell r="Q3309" t="str">
            <v/>
          </cell>
        </row>
        <row r="3310">
          <cell r="E3310" t="str">
            <v/>
          </cell>
          <cell r="Q3310" t="str">
            <v/>
          </cell>
        </row>
        <row r="3311">
          <cell r="E3311" t="str">
            <v/>
          </cell>
          <cell r="Q3311" t="str">
            <v/>
          </cell>
        </row>
        <row r="3312">
          <cell r="E3312" t="str">
            <v/>
          </cell>
          <cell r="Q3312" t="str">
            <v/>
          </cell>
        </row>
        <row r="3313">
          <cell r="E3313" t="str">
            <v/>
          </cell>
          <cell r="Q3313" t="str">
            <v/>
          </cell>
        </row>
        <row r="3314">
          <cell r="E3314" t="str">
            <v/>
          </cell>
          <cell r="Q3314" t="str">
            <v/>
          </cell>
        </row>
        <row r="3315">
          <cell r="E3315" t="str">
            <v/>
          </cell>
          <cell r="Q3315" t="str">
            <v/>
          </cell>
        </row>
        <row r="3316">
          <cell r="E3316" t="str">
            <v/>
          </cell>
          <cell r="Q3316" t="str">
            <v/>
          </cell>
        </row>
        <row r="3317">
          <cell r="E3317" t="str">
            <v/>
          </cell>
          <cell r="Q3317" t="str">
            <v/>
          </cell>
        </row>
        <row r="3318">
          <cell r="E3318" t="str">
            <v/>
          </cell>
          <cell r="Q3318" t="str">
            <v/>
          </cell>
        </row>
        <row r="3319">
          <cell r="E3319" t="str">
            <v/>
          </cell>
          <cell r="Q3319" t="str">
            <v/>
          </cell>
        </row>
        <row r="3320">
          <cell r="E3320" t="str">
            <v/>
          </cell>
          <cell r="Q3320" t="str">
            <v/>
          </cell>
        </row>
        <row r="3321">
          <cell r="E3321" t="str">
            <v/>
          </cell>
          <cell r="Q3321" t="str">
            <v/>
          </cell>
        </row>
        <row r="3322">
          <cell r="E3322" t="str">
            <v/>
          </cell>
          <cell r="Q3322" t="str">
            <v/>
          </cell>
        </row>
        <row r="3323">
          <cell r="E3323" t="str">
            <v/>
          </cell>
          <cell r="Q3323" t="str">
            <v/>
          </cell>
        </row>
        <row r="3324">
          <cell r="E3324" t="str">
            <v/>
          </cell>
          <cell r="Q3324" t="str">
            <v/>
          </cell>
        </row>
        <row r="3325">
          <cell r="E3325" t="str">
            <v/>
          </cell>
          <cell r="Q3325" t="str">
            <v/>
          </cell>
        </row>
        <row r="3326">
          <cell r="E3326" t="str">
            <v/>
          </cell>
          <cell r="Q3326" t="str">
            <v/>
          </cell>
        </row>
        <row r="3327">
          <cell r="E3327" t="str">
            <v/>
          </cell>
          <cell r="Q3327" t="str">
            <v/>
          </cell>
        </row>
        <row r="3328">
          <cell r="E3328" t="str">
            <v/>
          </cell>
          <cell r="Q3328" t="str">
            <v/>
          </cell>
        </row>
        <row r="3329">
          <cell r="E3329" t="str">
            <v/>
          </cell>
          <cell r="Q3329" t="str">
            <v/>
          </cell>
        </row>
        <row r="3330">
          <cell r="E3330" t="str">
            <v/>
          </cell>
          <cell r="Q3330" t="str">
            <v/>
          </cell>
        </row>
        <row r="3331">
          <cell r="E3331" t="str">
            <v/>
          </cell>
          <cell r="Q3331" t="str">
            <v/>
          </cell>
        </row>
        <row r="3332">
          <cell r="E3332" t="str">
            <v/>
          </cell>
          <cell r="Q3332" t="str">
            <v/>
          </cell>
        </row>
        <row r="3333">
          <cell r="E3333" t="str">
            <v/>
          </cell>
          <cell r="Q3333" t="str">
            <v/>
          </cell>
        </row>
        <row r="3334">
          <cell r="E3334" t="str">
            <v/>
          </cell>
          <cell r="Q3334" t="str">
            <v/>
          </cell>
        </row>
        <row r="3335">
          <cell r="E3335" t="str">
            <v/>
          </cell>
          <cell r="Q3335" t="str">
            <v/>
          </cell>
        </row>
        <row r="3336">
          <cell r="E3336" t="str">
            <v/>
          </cell>
          <cell r="Q3336" t="str">
            <v/>
          </cell>
        </row>
        <row r="3337">
          <cell r="E3337" t="str">
            <v/>
          </cell>
          <cell r="Q3337" t="str">
            <v/>
          </cell>
        </row>
        <row r="3338">
          <cell r="E3338" t="str">
            <v/>
          </cell>
          <cell r="Q3338" t="str">
            <v/>
          </cell>
        </row>
        <row r="3339">
          <cell r="E3339" t="str">
            <v/>
          </cell>
          <cell r="Q3339" t="str">
            <v/>
          </cell>
        </row>
        <row r="3340">
          <cell r="E3340" t="str">
            <v/>
          </cell>
          <cell r="Q3340" t="str">
            <v/>
          </cell>
        </row>
        <row r="3341">
          <cell r="E3341" t="str">
            <v/>
          </cell>
          <cell r="Q3341" t="str">
            <v/>
          </cell>
        </row>
        <row r="3342">
          <cell r="E3342" t="str">
            <v/>
          </cell>
          <cell r="Q3342" t="str">
            <v/>
          </cell>
        </row>
        <row r="3343">
          <cell r="E3343" t="str">
            <v/>
          </cell>
          <cell r="Q3343" t="str">
            <v/>
          </cell>
        </row>
        <row r="3344">
          <cell r="E3344" t="str">
            <v/>
          </cell>
          <cell r="Q3344" t="str">
            <v/>
          </cell>
        </row>
        <row r="3345">
          <cell r="E3345" t="str">
            <v/>
          </cell>
          <cell r="Q3345" t="str">
            <v/>
          </cell>
        </row>
        <row r="3346">
          <cell r="E3346" t="str">
            <v/>
          </cell>
          <cell r="Q3346" t="str">
            <v/>
          </cell>
        </row>
        <row r="3347">
          <cell r="E3347" t="str">
            <v/>
          </cell>
          <cell r="Q3347" t="str">
            <v/>
          </cell>
        </row>
        <row r="3348">
          <cell r="E3348" t="str">
            <v/>
          </cell>
          <cell r="Q3348" t="str">
            <v/>
          </cell>
        </row>
        <row r="3349">
          <cell r="E3349" t="str">
            <v/>
          </cell>
          <cell r="Q3349" t="str">
            <v/>
          </cell>
        </row>
        <row r="3350">
          <cell r="E3350" t="str">
            <v/>
          </cell>
          <cell r="Q3350" t="str">
            <v/>
          </cell>
        </row>
        <row r="3351">
          <cell r="E3351" t="str">
            <v/>
          </cell>
          <cell r="Q3351" t="str">
            <v/>
          </cell>
        </row>
        <row r="3352">
          <cell r="E3352" t="str">
            <v/>
          </cell>
          <cell r="Q3352" t="str">
            <v/>
          </cell>
        </row>
        <row r="3353">
          <cell r="E3353" t="str">
            <v/>
          </cell>
          <cell r="Q3353" t="str">
            <v/>
          </cell>
        </row>
        <row r="3354">
          <cell r="E3354" t="str">
            <v/>
          </cell>
          <cell r="Q3354" t="str">
            <v/>
          </cell>
        </row>
        <row r="3355">
          <cell r="E3355" t="str">
            <v/>
          </cell>
          <cell r="Q3355" t="str">
            <v/>
          </cell>
        </row>
        <row r="3356">
          <cell r="E3356" t="str">
            <v/>
          </cell>
          <cell r="Q3356" t="str">
            <v/>
          </cell>
        </row>
        <row r="3357">
          <cell r="E3357" t="str">
            <v/>
          </cell>
          <cell r="Q3357" t="str">
            <v/>
          </cell>
        </row>
        <row r="3358">
          <cell r="E3358" t="str">
            <v/>
          </cell>
          <cell r="Q3358" t="str">
            <v/>
          </cell>
        </row>
        <row r="3359">
          <cell r="E3359" t="str">
            <v/>
          </cell>
          <cell r="Q3359" t="str">
            <v/>
          </cell>
        </row>
        <row r="3360">
          <cell r="E3360" t="str">
            <v/>
          </cell>
          <cell r="Q3360" t="str">
            <v/>
          </cell>
        </row>
        <row r="3361">
          <cell r="E3361" t="str">
            <v/>
          </cell>
          <cell r="Q3361" t="str">
            <v/>
          </cell>
        </row>
        <row r="3362">
          <cell r="E3362" t="str">
            <v/>
          </cell>
          <cell r="Q3362" t="str">
            <v/>
          </cell>
        </row>
        <row r="3363">
          <cell r="E3363" t="str">
            <v/>
          </cell>
          <cell r="Q3363" t="str">
            <v/>
          </cell>
        </row>
        <row r="3364">
          <cell r="E3364" t="str">
            <v/>
          </cell>
          <cell r="Q3364" t="str">
            <v/>
          </cell>
        </row>
        <row r="3365">
          <cell r="E3365" t="str">
            <v/>
          </cell>
          <cell r="Q3365" t="str">
            <v/>
          </cell>
        </row>
        <row r="3366">
          <cell r="E3366" t="str">
            <v/>
          </cell>
          <cell r="Q3366" t="str">
            <v/>
          </cell>
        </row>
        <row r="3367">
          <cell r="E3367" t="str">
            <v/>
          </cell>
          <cell r="Q3367" t="str">
            <v/>
          </cell>
        </row>
        <row r="3368">
          <cell r="E3368" t="str">
            <v/>
          </cell>
          <cell r="Q3368" t="str">
            <v/>
          </cell>
        </row>
        <row r="3369">
          <cell r="E3369" t="str">
            <v/>
          </cell>
          <cell r="Q3369" t="str">
            <v/>
          </cell>
        </row>
        <row r="3370">
          <cell r="E3370" t="str">
            <v/>
          </cell>
          <cell r="Q3370" t="str">
            <v/>
          </cell>
        </row>
        <row r="3371">
          <cell r="E3371" t="str">
            <v/>
          </cell>
          <cell r="Q3371" t="str">
            <v/>
          </cell>
        </row>
        <row r="3372">
          <cell r="E3372" t="str">
            <v/>
          </cell>
          <cell r="Q3372" t="str">
            <v/>
          </cell>
        </row>
        <row r="3373">
          <cell r="E3373" t="str">
            <v/>
          </cell>
          <cell r="Q3373" t="str">
            <v/>
          </cell>
        </row>
        <row r="3374">
          <cell r="E3374" t="str">
            <v/>
          </cell>
          <cell r="Q3374" t="str">
            <v/>
          </cell>
        </row>
        <row r="3375">
          <cell r="E3375" t="str">
            <v/>
          </cell>
          <cell r="Q3375" t="str">
            <v/>
          </cell>
        </row>
        <row r="3376">
          <cell r="E3376" t="str">
            <v/>
          </cell>
          <cell r="Q3376" t="str">
            <v/>
          </cell>
        </row>
        <row r="3377">
          <cell r="E3377" t="str">
            <v/>
          </cell>
          <cell r="Q3377" t="str">
            <v/>
          </cell>
        </row>
        <row r="3378">
          <cell r="E3378" t="str">
            <v/>
          </cell>
          <cell r="Q3378" t="str">
            <v/>
          </cell>
        </row>
        <row r="3379">
          <cell r="E3379" t="str">
            <v/>
          </cell>
          <cell r="Q3379" t="str">
            <v/>
          </cell>
        </row>
        <row r="3380">
          <cell r="E3380" t="str">
            <v/>
          </cell>
          <cell r="Q3380" t="str">
            <v/>
          </cell>
        </row>
        <row r="3381">
          <cell r="E3381" t="str">
            <v/>
          </cell>
          <cell r="Q3381" t="str">
            <v/>
          </cell>
        </row>
        <row r="3382">
          <cell r="E3382" t="str">
            <v/>
          </cell>
          <cell r="Q3382" t="str">
            <v/>
          </cell>
        </row>
        <row r="3383">
          <cell r="E3383" t="str">
            <v/>
          </cell>
          <cell r="Q3383" t="str">
            <v/>
          </cell>
        </row>
        <row r="3384">
          <cell r="E3384" t="str">
            <v/>
          </cell>
          <cell r="Q3384" t="str">
            <v/>
          </cell>
        </row>
        <row r="3385">
          <cell r="E3385" t="str">
            <v/>
          </cell>
          <cell r="Q3385" t="str">
            <v/>
          </cell>
        </row>
        <row r="3386">
          <cell r="E3386" t="str">
            <v/>
          </cell>
          <cell r="Q3386" t="str">
            <v/>
          </cell>
        </row>
        <row r="3387">
          <cell r="E3387" t="str">
            <v/>
          </cell>
          <cell r="Q3387" t="str">
            <v/>
          </cell>
        </row>
        <row r="3388">
          <cell r="E3388" t="str">
            <v/>
          </cell>
          <cell r="Q3388" t="str">
            <v/>
          </cell>
        </row>
        <row r="3389">
          <cell r="E3389" t="str">
            <v/>
          </cell>
          <cell r="Q3389" t="str">
            <v/>
          </cell>
        </row>
        <row r="3390">
          <cell r="E3390" t="str">
            <v/>
          </cell>
          <cell r="Q3390" t="str">
            <v/>
          </cell>
        </row>
        <row r="3391">
          <cell r="E3391" t="str">
            <v/>
          </cell>
          <cell r="Q3391" t="str">
            <v/>
          </cell>
        </row>
        <row r="3392">
          <cell r="E3392" t="str">
            <v/>
          </cell>
          <cell r="Q3392" t="str">
            <v/>
          </cell>
        </row>
        <row r="3393">
          <cell r="E3393" t="str">
            <v/>
          </cell>
          <cell r="Q3393" t="str">
            <v/>
          </cell>
        </row>
        <row r="3394">
          <cell r="E3394" t="str">
            <v/>
          </cell>
          <cell r="Q3394" t="str">
            <v/>
          </cell>
        </row>
        <row r="3395">
          <cell r="E3395" t="str">
            <v/>
          </cell>
          <cell r="Q3395" t="str">
            <v/>
          </cell>
        </row>
        <row r="3396">
          <cell r="E3396" t="str">
            <v/>
          </cell>
          <cell r="Q3396" t="str">
            <v/>
          </cell>
        </row>
        <row r="3397">
          <cell r="E3397" t="str">
            <v/>
          </cell>
          <cell r="Q3397" t="str">
            <v/>
          </cell>
        </row>
        <row r="3398">
          <cell r="E3398" t="str">
            <v/>
          </cell>
          <cell r="Q3398" t="str">
            <v/>
          </cell>
        </row>
        <row r="3399">
          <cell r="E3399" t="str">
            <v/>
          </cell>
          <cell r="Q3399" t="str">
            <v/>
          </cell>
        </row>
        <row r="3400">
          <cell r="E3400" t="str">
            <v/>
          </cell>
          <cell r="Q3400" t="str">
            <v/>
          </cell>
        </row>
        <row r="3401">
          <cell r="E3401" t="str">
            <v/>
          </cell>
          <cell r="Q3401" t="str">
            <v/>
          </cell>
        </row>
        <row r="3402">
          <cell r="E3402" t="str">
            <v/>
          </cell>
          <cell r="Q3402" t="str">
            <v/>
          </cell>
        </row>
        <row r="3403">
          <cell r="E3403" t="str">
            <v/>
          </cell>
          <cell r="Q3403" t="str">
            <v/>
          </cell>
        </row>
        <row r="3404">
          <cell r="E3404" t="str">
            <v/>
          </cell>
          <cell r="Q3404" t="str">
            <v/>
          </cell>
        </row>
        <row r="3405">
          <cell r="E3405" t="str">
            <v/>
          </cell>
          <cell r="Q3405" t="str">
            <v/>
          </cell>
        </row>
        <row r="3406">
          <cell r="E3406" t="str">
            <v/>
          </cell>
          <cell r="Q3406" t="str">
            <v/>
          </cell>
        </row>
        <row r="3407">
          <cell r="E3407" t="str">
            <v/>
          </cell>
          <cell r="Q3407" t="str">
            <v/>
          </cell>
        </row>
        <row r="3408">
          <cell r="E3408" t="str">
            <v/>
          </cell>
          <cell r="Q3408" t="str">
            <v/>
          </cell>
        </row>
        <row r="3409">
          <cell r="E3409" t="str">
            <v/>
          </cell>
          <cell r="Q3409" t="str">
            <v/>
          </cell>
        </row>
        <row r="3410">
          <cell r="E3410" t="str">
            <v/>
          </cell>
          <cell r="Q3410" t="str">
            <v/>
          </cell>
        </row>
        <row r="3411">
          <cell r="E3411" t="str">
            <v/>
          </cell>
          <cell r="Q3411" t="str">
            <v/>
          </cell>
        </row>
        <row r="3412">
          <cell r="E3412" t="str">
            <v/>
          </cell>
          <cell r="Q3412" t="str">
            <v/>
          </cell>
        </row>
        <row r="3413">
          <cell r="E3413" t="str">
            <v/>
          </cell>
          <cell r="Q3413" t="str">
            <v/>
          </cell>
        </row>
        <row r="3414">
          <cell r="E3414" t="str">
            <v/>
          </cell>
          <cell r="Q3414" t="str">
            <v/>
          </cell>
        </row>
        <row r="3415">
          <cell r="E3415" t="str">
            <v/>
          </cell>
          <cell r="Q3415" t="str">
            <v/>
          </cell>
        </row>
        <row r="3416">
          <cell r="E3416" t="str">
            <v/>
          </cell>
          <cell r="Q3416" t="str">
            <v/>
          </cell>
        </row>
        <row r="3417">
          <cell r="E3417" t="str">
            <v/>
          </cell>
          <cell r="Q3417" t="str">
            <v/>
          </cell>
        </row>
        <row r="3418">
          <cell r="E3418" t="str">
            <v/>
          </cell>
          <cell r="Q3418" t="str">
            <v/>
          </cell>
        </row>
        <row r="3419">
          <cell r="E3419" t="str">
            <v/>
          </cell>
          <cell r="Q3419" t="str">
            <v/>
          </cell>
        </row>
        <row r="3420">
          <cell r="E3420" t="str">
            <v/>
          </cell>
          <cell r="Q3420" t="str">
            <v/>
          </cell>
        </row>
        <row r="3421">
          <cell r="E3421" t="str">
            <v/>
          </cell>
          <cell r="Q3421" t="str">
            <v/>
          </cell>
        </row>
        <row r="3422">
          <cell r="E3422" t="str">
            <v/>
          </cell>
          <cell r="Q3422" t="str">
            <v/>
          </cell>
        </row>
        <row r="3423">
          <cell r="E3423" t="str">
            <v/>
          </cell>
          <cell r="Q3423" t="str">
            <v/>
          </cell>
        </row>
        <row r="3424">
          <cell r="E3424" t="str">
            <v/>
          </cell>
          <cell r="Q3424" t="str">
            <v/>
          </cell>
        </row>
        <row r="3425">
          <cell r="E3425" t="str">
            <v/>
          </cell>
          <cell r="Q3425" t="str">
            <v/>
          </cell>
        </row>
        <row r="3426">
          <cell r="E3426" t="str">
            <v/>
          </cell>
          <cell r="Q3426" t="str">
            <v/>
          </cell>
        </row>
        <row r="3427">
          <cell r="E3427" t="str">
            <v/>
          </cell>
          <cell r="Q3427" t="str">
            <v/>
          </cell>
        </row>
        <row r="3428">
          <cell r="E3428" t="str">
            <v/>
          </cell>
          <cell r="Q3428" t="str">
            <v/>
          </cell>
        </row>
        <row r="3429">
          <cell r="E3429" t="str">
            <v/>
          </cell>
          <cell r="Q3429" t="str">
            <v/>
          </cell>
        </row>
        <row r="3430">
          <cell r="E3430" t="str">
            <v/>
          </cell>
          <cell r="Q3430" t="str">
            <v/>
          </cell>
        </row>
        <row r="3431">
          <cell r="E3431" t="str">
            <v/>
          </cell>
          <cell r="Q3431" t="str">
            <v/>
          </cell>
        </row>
        <row r="3432">
          <cell r="E3432" t="str">
            <v/>
          </cell>
          <cell r="Q3432" t="str">
            <v/>
          </cell>
        </row>
        <row r="3433">
          <cell r="E3433" t="str">
            <v/>
          </cell>
          <cell r="Q3433" t="str">
            <v/>
          </cell>
        </row>
        <row r="3434">
          <cell r="E3434" t="str">
            <v/>
          </cell>
          <cell r="Q3434" t="str">
            <v/>
          </cell>
        </row>
        <row r="3435">
          <cell r="E3435" t="str">
            <v/>
          </cell>
          <cell r="Q3435" t="str">
            <v/>
          </cell>
        </row>
        <row r="3436">
          <cell r="E3436" t="str">
            <v/>
          </cell>
          <cell r="Q3436" t="str">
            <v/>
          </cell>
        </row>
        <row r="3437">
          <cell r="E3437" t="str">
            <v/>
          </cell>
          <cell r="Q3437" t="str">
            <v/>
          </cell>
        </row>
        <row r="3438">
          <cell r="E3438" t="str">
            <v/>
          </cell>
          <cell r="Q3438" t="str">
            <v/>
          </cell>
        </row>
        <row r="3439">
          <cell r="E3439" t="str">
            <v/>
          </cell>
          <cell r="Q3439" t="str">
            <v/>
          </cell>
        </row>
        <row r="3440">
          <cell r="E3440" t="str">
            <v/>
          </cell>
          <cell r="Q3440" t="str">
            <v/>
          </cell>
        </row>
        <row r="3441">
          <cell r="E3441" t="str">
            <v/>
          </cell>
          <cell r="Q3441" t="str">
            <v/>
          </cell>
        </row>
        <row r="3442">
          <cell r="E3442" t="str">
            <v/>
          </cell>
          <cell r="Q3442" t="str">
            <v/>
          </cell>
        </row>
        <row r="3443">
          <cell r="E3443" t="str">
            <v/>
          </cell>
          <cell r="Q3443" t="str">
            <v/>
          </cell>
        </row>
        <row r="3444">
          <cell r="E3444" t="str">
            <v/>
          </cell>
          <cell r="Q3444" t="str">
            <v/>
          </cell>
        </row>
        <row r="3445">
          <cell r="E3445" t="str">
            <v/>
          </cell>
          <cell r="Q3445" t="str">
            <v/>
          </cell>
        </row>
        <row r="3446">
          <cell r="E3446" t="str">
            <v/>
          </cell>
          <cell r="Q3446" t="str">
            <v/>
          </cell>
        </row>
        <row r="3447">
          <cell r="E3447" t="str">
            <v/>
          </cell>
          <cell r="Q3447" t="str">
            <v/>
          </cell>
        </row>
        <row r="3448">
          <cell r="E3448" t="str">
            <v/>
          </cell>
          <cell r="Q3448" t="str">
            <v/>
          </cell>
        </row>
        <row r="3449">
          <cell r="E3449" t="str">
            <v/>
          </cell>
          <cell r="Q3449" t="str">
            <v/>
          </cell>
        </row>
        <row r="3450">
          <cell r="E3450" t="str">
            <v/>
          </cell>
          <cell r="Q3450" t="str">
            <v/>
          </cell>
        </row>
        <row r="3451">
          <cell r="E3451" t="str">
            <v/>
          </cell>
          <cell r="Q3451" t="str">
            <v/>
          </cell>
        </row>
        <row r="3452">
          <cell r="E3452" t="str">
            <v/>
          </cell>
          <cell r="Q3452" t="str">
            <v/>
          </cell>
        </row>
        <row r="3453">
          <cell r="E3453" t="str">
            <v/>
          </cell>
          <cell r="Q3453" t="str">
            <v/>
          </cell>
        </row>
        <row r="3454">
          <cell r="E3454" t="str">
            <v/>
          </cell>
          <cell r="Q3454" t="str">
            <v/>
          </cell>
        </row>
        <row r="3455">
          <cell r="E3455" t="str">
            <v/>
          </cell>
          <cell r="Q3455" t="str">
            <v/>
          </cell>
        </row>
        <row r="3456">
          <cell r="E3456" t="str">
            <v/>
          </cell>
          <cell r="Q3456" t="str">
            <v/>
          </cell>
        </row>
        <row r="3457">
          <cell r="E3457" t="str">
            <v/>
          </cell>
          <cell r="Q3457" t="str">
            <v/>
          </cell>
        </row>
        <row r="3458">
          <cell r="E3458" t="str">
            <v/>
          </cell>
          <cell r="Q3458" t="str">
            <v/>
          </cell>
        </row>
        <row r="3459">
          <cell r="E3459" t="str">
            <v/>
          </cell>
          <cell r="Q3459" t="str">
            <v/>
          </cell>
        </row>
        <row r="3460">
          <cell r="E3460" t="str">
            <v/>
          </cell>
          <cell r="Q3460" t="str">
            <v/>
          </cell>
        </row>
        <row r="3461">
          <cell r="E3461" t="str">
            <v/>
          </cell>
          <cell r="Q3461" t="str">
            <v/>
          </cell>
        </row>
        <row r="3462">
          <cell r="E3462" t="str">
            <v/>
          </cell>
          <cell r="Q3462" t="str">
            <v/>
          </cell>
        </row>
        <row r="3463">
          <cell r="E3463" t="str">
            <v/>
          </cell>
          <cell r="Q3463" t="str">
            <v/>
          </cell>
        </row>
        <row r="3464">
          <cell r="E3464" t="str">
            <v/>
          </cell>
          <cell r="Q3464" t="str">
            <v/>
          </cell>
        </row>
        <row r="3465">
          <cell r="E3465" t="str">
            <v/>
          </cell>
          <cell r="Q3465" t="str">
            <v/>
          </cell>
        </row>
        <row r="3466">
          <cell r="E3466" t="str">
            <v/>
          </cell>
          <cell r="Q3466" t="str">
            <v/>
          </cell>
        </row>
        <row r="3467">
          <cell r="E3467" t="str">
            <v/>
          </cell>
          <cell r="Q3467" t="str">
            <v/>
          </cell>
        </row>
        <row r="3468">
          <cell r="E3468" t="str">
            <v/>
          </cell>
          <cell r="Q3468" t="str">
            <v/>
          </cell>
        </row>
        <row r="3469">
          <cell r="E3469" t="str">
            <v/>
          </cell>
          <cell r="Q3469" t="str">
            <v/>
          </cell>
        </row>
        <row r="3470">
          <cell r="E3470" t="str">
            <v/>
          </cell>
          <cell r="Q3470" t="str">
            <v/>
          </cell>
        </row>
        <row r="3471">
          <cell r="E3471" t="str">
            <v/>
          </cell>
          <cell r="Q3471" t="str">
            <v/>
          </cell>
        </row>
        <row r="3472">
          <cell r="E3472" t="str">
            <v/>
          </cell>
          <cell r="Q3472" t="str">
            <v/>
          </cell>
        </row>
        <row r="3473">
          <cell r="E3473" t="str">
            <v/>
          </cell>
          <cell r="Q3473" t="str">
            <v/>
          </cell>
        </row>
        <row r="3474">
          <cell r="E3474" t="str">
            <v/>
          </cell>
          <cell r="Q3474" t="str">
            <v/>
          </cell>
        </row>
        <row r="3475">
          <cell r="E3475" t="str">
            <v/>
          </cell>
          <cell r="Q3475" t="str">
            <v/>
          </cell>
        </row>
        <row r="3476">
          <cell r="E3476" t="str">
            <v/>
          </cell>
          <cell r="Q3476" t="str">
            <v/>
          </cell>
        </row>
        <row r="3477">
          <cell r="E3477" t="str">
            <v/>
          </cell>
          <cell r="Q3477" t="str">
            <v/>
          </cell>
        </row>
        <row r="3478">
          <cell r="E3478" t="str">
            <v/>
          </cell>
          <cell r="Q3478" t="str">
            <v/>
          </cell>
        </row>
        <row r="3479">
          <cell r="E3479" t="str">
            <v/>
          </cell>
          <cell r="Q3479" t="str">
            <v/>
          </cell>
        </row>
        <row r="3480">
          <cell r="E3480" t="str">
            <v/>
          </cell>
          <cell r="Q3480" t="str">
            <v/>
          </cell>
        </row>
        <row r="3481">
          <cell r="E3481" t="str">
            <v/>
          </cell>
          <cell r="Q3481" t="str">
            <v/>
          </cell>
        </row>
        <row r="3482">
          <cell r="E3482" t="str">
            <v/>
          </cell>
          <cell r="Q3482" t="str">
            <v/>
          </cell>
        </row>
        <row r="3483">
          <cell r="E3483" t="str">
            <v/>
          </cell>
          <cell r="Q3483" t="str">
            <v/>
          </cell>
        </row>
        <row r="3484">
          <cell r="E3484" t="str">
            <v/>
          </cell>
          <cell r="Q3484" t="str">
            <v/>
          </cell>
        </row>
        <row r="3485">
          <cell r="E3485" t="str">
            <v/>
          </cell>
          <cell r="Q3485" t="str">
            <v/>
          </cell>
        </row>
        <row r="3486">
          <cell r="E3486" t="str">
            <v/>
          </cell>
          <cell r="Q3486" t="str">
            <v/>
          </cell>
        </row>
        <row r="3487">
          <cell r="E3487" t="str">
            <v/>
          </cell>
          <cell r="Q3487" t="str">
            <v/>
          </cell>
        </row>
        <row r="3488">
          <cell r="E3488" t="str">
            <v/>
          </cell>
          <cell r="Q3488" t="str">
            <v/>
          </cell>
        </row>
        <row r="3489">
          <cell r="E3489" t="str">
            <v/>
          </cell>
          <cell r="Q3489" t="str">
            <v/>
          </cell>
        </row>
        <row r="3490">
          <cell r="E3490" t="str">
            <v/>
          </cell>
          <cell r="Q3490" t="str">
            <v/>
          </cell>
        </row>
        <row r="3491">
          <cell r="E3491" t="str">
            <v/>
          </cell>
          <cell r="Q3491" t="str">
            <v/>
          </cell>
        </row>
        <row r="3492">
          <cell r="E3492" t="str">
            <v/>
          </cell>
          <cell r="Q3492" t="str">
            <v/>
          </cell>
        </row>
        <row r="3493">
          <cell r="E3493" t="str">
            <v/>
          </cell>
          <cell r="Q3493" t="str">
            <v/>
          </cell>
        </row>
        <row r="3494">
          <cell r="E3494" t="str">
            <v/>
          </cell>
          <cell r="Q3494" t="str">
            <v/>
          </cell>
        </row>
        <row r="3495">
          <cell r="E3495" t="str">
            <v/>
          </cell>
          <cell r="Q3495" t="str">
            <v/>
          </cell>
        </row>
        <row r="3496">
          <cell r="E3496" t="str">
            <v/>
          </cell>
          <cell r="Q3496" t="str">
            <v/>
          </cell>
        </row>
        <row r="3497">
          <cell r="E3497" t="str">
            <v/>
          </cell>
          <cell r="Q3497" t="str">
            <v/>
          </cell>
        </row>
        <row r="3498">
          <cell r="E3498" t="str">
            <v/>
          </cell>
          <cell r="Q3498" t="str">
            <v/>
          </cell>
        </row>
        <row r="3499">
          <cell r="E3499" t="str">
            <v/>
          </cell>
          <cell r="Q3499" t="str">
            <v/>
          </cell>
        </row>
        <row r="3500">
          <cell r="E3500" t="str">
            <v/>
          </cell>
          <cell r="Q3500" t="str">
            <v/>
          </cell>
        </row>
        <row r="3501">
          <cell r="E3501" t="str">
            <v/>
          </cell>
          <cell r="Q3501" t="str">
            <v/>
          </cell>
        </row>
        <row r="3502">
          <cell r="E3502" t="str">
            <v/>
          </cell>
          <cell r="Q3502" t="str">
            <v/>
          </cell>
        </row>
        <row r="3503">
          <cell r="E3503" t="str">
            <v/>
          </cell>
          <cell r="Q3503" t="str">
            <v/>
          </cell>
        </row>
        <row r="3504">
          <cell r="E3504" t="str">
            <v/>
          </cell>
          <cell r="Q3504" t="str">
            <v/>
          </cell>
        </row>
        <row r="3505">
          <cell r="E3505" t="str">
            <v/>
          </cell>
          <cell r="Q3505" t="str">
            <v/>
          </cell>
        </row>
        <row r="3506">
          <cell r="E3506" t="str">
            <v/>
          </cell>
          <cell r="Q3506" t="str">
            <v/>
          </cell>
        </row>
        <row r="3507">
          <cell r="E3507" t="str">
            <v/>
          </cell>
          <cell r="Q3507" t="str">
            <v/>
          </cell>
        </row>
        <row r="3508">
          <cell r="E3508" t="str">
            <v/>
          </cell>
          <cell r="Q3508" t="str">
            <v/>
          </cell>
        </row>
        <row r="3509">
          <cell r="E3509" t="str">
            <v/>
          </cell>
          <cell r="Q3509" t="str">
            <v/>
          </cell>
        </row>
        <row r="3510">
          <cell r="E3510" t="str">
            <v/>
          </cell>
          <cell r="Q3510" t="str">
            <v/>
          </cell>
        </row>
        <row r="3511">
          <cell r="E3511" t="str">
            <v/>
          </cell>
          <cell r="Q3511" t="str">
            <v/>
          </cell>
        </row>
        <row r="3512">
          <cell r="E3512" t="str">
            <v/>
          </cell>
          <cell r="Q3512" t="str">
            <v/>
          </cell>
        </row>
        <row r="3513">
          <cell r="E3513" t="str">
            <v/>
          </cell>
          <cell r="Q3513" t="str">
            <v/>
          </cell>
        </row>
        <row r="3514">
          <cell r="E3514" t="str">
            <v/>
          </cell>
          <cell r="Q3514" t="str">
            <v/>
          </cell>
        </row>
        <row r="3515">
          <cell r="E3515" t="str">
            <v/>
          </cell>
          <cell r="Q3515" t="str">
            <v/>
          </cell>
        </row>
        <row r="3516">
          <cell r="E3516" t="str">
            <v/>
          </cell>
          <cell r="Q3516" t="str">
            <v/>
          </cell>
        </row>
        <row r="3517">
          <cell r="E3517" t="str">
            <v/>
          </cell>
          <cell r="Q3517" t="str">
            <v/>
          </cell>
        </row>
        <row r="3518">
          <cell r="E3518" t="str">
            <v/>
          </cell>
          <cell r="Q3518" t="str">
            <v/>
          </cell>
        </row>
        <row r="3519">
          <cell r="E3519" t="str">
            <v/>
          </cell>
          <cell r="Q3519" t="str">
            <v/>
          </cell>
        </row>
        <row r="3520">
          <cell r="E3520" t="str">
            <v/>
          </cell>
          <cell r="Q3520" t="str">
            <v/>
          </cell>
        </row>
        <row r="3521">
          <cell r="E3521" t="str">
            <v/>
          </cell>
          <cell r="Q3521" t="str">
            <v/>
          </cell>
        </row>
        <row r="3522">
          <cell r="E3522" t="str">
            <v/>
          </cell>
          <cell r="Q3522" t="str">
            <v/>
          </cell>
        </row>
        <row r="3523">
          <cell r="E3523" t="str">
            <v/>
          </cell>
          <cell r="Q3523" t="str">
            <v/>
          </cell>
        </row>
        <row r="3524">
          <cell r="E3524" t="str">
            <v/>
          </cell>
          <cell r="Q3524" t="str">
            <v/>
          </cell>
        </row>
        <row r="3525">
          <cell r="E3525" t="str">
            <v/>
          </cell>
          <cell r="Q3525" t="str">
            <v/>
          </cell>
        </row>
        <row r="3526">
          <cell r="E3526" t="str">
            <v/>
          </cell>
          <cell r="Q3526" t="str">
            <v/>
          </cell>
        </row>
        <row r="3527">
          <cell r="E3527" t="str">
            <v/>
          </cell>
          <cell r="Q3527" t="str">
            <v/>
          </cell>
        </row>
        <row r="3528">
          <cell r="E3528" t="str">
            <v/>
          </cell>
          <cell r="Q3528" t="str">
            <v/>
          </cell>
        </row>
        <row r="3529">
          <cell r="E3529" t="str">
            <v/>
          </cell>
          <cell r="Q3529" t="str">
            <v/>
          </cell>
        </row>
        <row r="3530">
          <cell r="E3530" t="str">
            <v/>
          </cell>
          <cell r="Q3530" t="str">
            <v/>
          </cell>
        </row>
        <row r="3531">
          <cell r="E3531" t="str">
            <v/>
          </cell>
          <cell r="Q3531" t="str">
            <v/>
          </cell>
        </row>
        <row r="3532">
          <cell r="E3532" t="str">
            <v/>
          </cell>
          <cell r="Q3532" t="str">
            <v/>
          </cell>
        </row>
        <row r="3533">
          <cell r="E3533" t="str">
            <v/>
          </cell>
          <cell r="Q3533" t="str">
            <v/>
          </cell>
        </row>
        <row r="3534">
          <cell r="E3534" t="str">
            <v/>
          </cell>
          <cell r="Q3534" t="str">
            <v/>
          </cell>
        </row>
        <row r="3535">
          <cell r="E3535" t="str">
            <v/>
          </cell>
          <cell r="Q3535" t="str">
            <v/>
          </cell>
        </row>
        <row r="3536">
          <cell r="E3536" t="str">
            <v/>
          </cell>
          <cell r="Q3536" t="str">
            <v/>
          </cell>
        </row>
        <row r="3537">
          <cell r="E3537" t="str">
            <v/>
          </cell>
          <cell r="Q3537" t="str">
            <v/>
          </cell>
        </row>
        <row r="3538">
          <cell r="E3538" t="str">
            <v/>
          </cell>
          <cell r="Q3538" t="str">
            <v/>
          </cell>
        </row>
        <row r="3539">
          <cell r="E3539" t="str">
            <v/>
          </cell>
          <cell r="Q3539" t="str">
            <v/>
          </cell>
        </row>
        <row r="3540">
          <cell r="E3540" t="str">
            <v/>
          </cell>
          <cell r="Q3540" t="str">
            <v/>
          </cell>
        </row>
        <row r="3541">
          <cell r="E3541" t="str">
            <v/>
          </cell>
          <cell r="Q3541" t="str">
            <v/>
          </cell>
        </row>
        <row r="3542">
          <cell r="E3542" t="str">
            <v/>
          </cell>
          <cell r="Q3542" t="str">
            <v/>
          </cell>
        </row>
        <row r="3543">
          <cell r="E3543" t="str">
            <v/>
          </cell>
          <cell r="Q3543" t="str">
            <v/>
          </cell>
        </row>
        <row r="3544">
          <cell r="E3544" t="str">
            <v/>
          </cell>
          <cell r="Q3544" t="str">
            <v/>
          </cell>
        </row>
        <row r="3545">
          <cell r="E3545" t="str">
            <v/>
          </cell>
          <cell r="Q3545" t="str">
            <v/>
          </cell>
        </row>
        <row r="3546">
          <cell r="E3546" t="str">
            <v/>
          </cell>
          <cell r="Q3546" t="str">
            <v/>
          </cell>
        </row>
        <row r="3547">
          <cell r="E3547" t="str">
            <v/>
          </cell>
          <cell r="Q3547" t="str">
            <v/>
          </cell>
        </row>
        <row r="3548">
          <cell r="E3548" t="str">
            <v/>
          </cell>
          <cell r="Q3548" t="str">
            <v/>
          </cell>
        </row>
        <row r="3549">
          <cell r="E3549" t="str">
            <v/>
          </cell>
          <cell r="Q3549" t="str">
            <v/>
          </cell>
        </row>
        <row r="3550">
          <cell r="E3550" t="str">
            <v/>
          </cell>
          <cell r="Q3550" t="str">
            <v/>
          </cell>
        </row>
        <row r="3551">
          <cell r="E3551" t="str">
            <v/>
          </cell>
          <cell r="Q3551" t="str">
            <v/>
          </cell>
        </row>
        <row r="3552">
          <cell r="E3552" t="str">
            <v/>
          </cell>
          <cell r="Q3552" t="str">
            <v/>
          </cell>
        </row>
        <row r="3553">
          <cell r="E3553" t="str">
            <v/>
          </cell>
          <cell r="Q3553" t="str">
            <v/>
          </cell>
        </row>
        <row r="3554">
          <cell r="E3554" t="str">
            <v/>
          </cell>
          <cell r="Q3554" t="str">
            <v/>
          </cell>
        </row>
        <row r="3555">
          <cell r="E3555" t="str">
            <v/>
          </cell>
          <cell r="Q3555" t="str">
            <v/>
          </cell>
        </row>
        <row r="3556">
          <cell r="E3556" t="str">
            <v/>
          </cell>
          <cell r="Q3556" t="str">
            <v/>
          </cell>
        </row>
        <row r="3557">
          <cell r="E3557" t="str">
            <v/>
          </cell>
          <cell r="Q3557" t="str">
            <v/>
          </cell>
        </row>
        <row r="3558">
          <cell r="E3558" t="str">
            <v/>
          </cell>
          <cell r="Q3558" t="str">
            <v/>
          </cell>
        </row>
        <row r="3559">
          <cell r="E3559" t="str">
            <v/>
          </cell>
          <cell r="Q3559" t="str">
            <v/>
          </cell>
        </row>
        <row r="3560">
          <cell r="E3560" t="str">
            <v/>
          </cell>
          <cell r="Q3560" t="str">
            <v/>
          </cell>
        </row>
        <row r="3561">
          <cell r="E3561" t="str">
            <v/>
          </cell>
          <cell r="Q3561" t="str">
            <v/>
          </cell>
        </row>
        <row r="3562">
          <cell r="E3562" t="str">
            <v/>
          </cell>
          <cell r="Q3562" t="str">
            <v/>
          </cell>
        </row>
        <row r="3563">
          <cell r="E3563" t="str">
            <v/>
          </cell>
          <cell r="Q3563" t="str">
            <v/>
          </cell>
        </row>
        <row r="3564">
          <cell r="E3564" t="str">
            <v/>
          </cell>
          <cell r="Q3564" t="str">
            <v/>
          </cell>
        </row>
        <row r="3565">
          <cell r="E3565" t="str">
            <v/>
          </cell>
          <cell r="Q3565" t="str">
            <v/>
          </cell>
        </row>
        <row r="3566">
          <cell r="E3566" t="str">
            <v/>
          </cell>
          <cell r="Q3566" t="str">
            <v/>
          </cell>
        </row>
        <row r="3567">
          <cell r="E3567" t="str">
            <v/>
          </cell>
          <cell r="Q3567" t="str">
            <v/>
          </cell>
        </row>
        <row r="3568">
          <cell r="E3568" t="str">
            <v/>
          </cell>
          <cell r="Q3568" t="str">
            <v/>
          </cell>
        </row>
        <row r="3569">
          <cell r="E3569" t="str">
            <v/>
          </cell>
          <cell r="Q3569" t="str">
            <v/>
          </cell>
        </row>
        <row r="3570">
          <cell r="E3570" t="str">
            <v/>
          </cell>
          <cell r="Q3570" t="str">
            <v/>
          </cell>
        </row>
        <row r="3571">
          <cell r="E3571" t="str">
            <v/>
          </cell>
          <cell r="Q3571" t="str">
            <v/>
          </cell>
        </row>
        <row r="3572">
          <cell r="E3572" t="str">
            <v/>
          </cell>
          <cell r="Q3572" t="str">
            <v/>
          </cell>
        </row>
        <row r="3573">
          <cell r="E3573" t="str">
            <v/>
          </cell>
          <cell r="Q3573" t="str">
            <v/>
          </cell>
        </row>
        <row r="3574">
          <cell r="E3574" t="str">
            <v/>
          </cell>
          <cell r="Q3574" t="str">
            <v/>
          </cell>
        </row>
        <row r="3575">
          <cell r="E3575" t="str">
            <v/>
          </cell>
          <cell r="Q3575" t="str">
            <v/>
          </cell>
        </row>
        <row r="3576">
          <cell r="E3576" t="str">
            <v/>
          </cell>
          <cell r="Q3576" t="str">
            <v/>
          </cell>
        </row>
        <row r="3577">
          <cell r="E3577" t="str">
            <v/>
          </cell>
          <cell r="Q3577" t="str">
            <v/>
          </cell>
        </row>
        <row r="3578">
          <cell r="E3578" t="str">
            <v/>
          </cell>
          <cell r="Q3578" t="str">
            <v/>
          </cell>
        </row>
        <row r="3579">
          <cell r="E3579" t="str">
            <v/>
          </cell>
          <cell r="Q3579" t="str">
            <v/>
          </cell>
        </row>
        <row r="3580">
          <cell r="E3580" t="str">
            <v/>
          </cell>
          <cell r="Q3580" t="str">
            <v/>
          </cell>
        </row>
        <row r="3581">
          <cell r="E3581" t="str">
            <v/>
          </cell>
          <cell r="Q3581" t="str">
            <v/>
          </cell>
        </row>
        <row r="3582">
          <cell r="E3582" t="str">
            <v/>
          </cell>
          <cell r="Q3582" t="str">
            <v/>
          </cell>
        </row>
        <row r="3583">
          <cell r="E3583" t="str">
            <v/>
          </cell>
          <cell r="Q3583" t="str">
            <v/>
          </cell>
        </row>
        <row r="3584">
          <cell r="E3584" t="str">
            <v/>
          </cell>
          <cell r="Q3584" t="str">
            <v/>
          </cell>
        </row>
        <row r="3585">
          <cell r="E3585" t="str">
            <v/>
          </cell>
          <cell r="Q3585" t="str">
            <v/>
          </cell>
        </row>
        <row r="3586">
          <cell r="E3586" t="str">
            <v/>
          </cell>
          <cell r="Q3586" t="str">
            <v/>
          </cell>
        </row>
        <row r="3587">
          <cell r="E3587" t="str">
            <v/>
          </cell>
          <cell r="Q3587" t="str">
            <v/>
          </cell>
        </row>
        <row r="3588">
          <cell r="E3588" t="str">
            <v/>
          </cell>
          <cell r="Q3588" t="str">
            <v/>
          </cell>
        </row>
        <row r="3589">
          <cell r="E3589" t="str">
            <v/>
          </cell>
          <cell r="Q3589" t="str">
            <v/>
          </cell>
        </row>
        <row r="3590">
          <cell r="E3590" t="str">
            <v/>
          </cell>
          <cell r="Q3590" t="str">
            <v/>
          </cell>
        </row>
        <row r="3591">
          <cell r="E3591" t="str">
            <v/>
          </cell>
          <cell r="Q3591" t="str">
            <v/>
          </cell>
        </row>
        <row r="3592">
          <cell r="E3592" t="str">
            <v/>
          </cell>
          <cell r="Q3592" t="str">
            <v/>
          </cell>
        </row>
        <row r="3593">
          <cell r="E3593" t="str">
            <v/>
          </cell>
          <cell r="Q3593" t="str">
            <v/>
          </cell>
        </row>
        <row r="3594">
          <cell r="E3594" t="str">
            <v/>
          </cell>
          <cell r="Q3594" t="str">
            <v/>
          </cell>
        </row>
        <row r="3595">
          <cell r="E3595" t="str">
            <v/>
          </cell>
          <cell r="Q3595" t="str">
            <v/>
          </cell>
        </row>
        <row r="3596">
          <cell r="E3596" t="str">
            <v/>
          </cell>
          <cell r="Q3596" t="str">
            <v/>
          </cell>
        </row>
        <row r="3597">
          <cell r="E3597" t="str">
            <v/>
          </cell>
          <cell r="Q3597" t="str">
            <v/>
          </cell>
        </row>
        <row r="3598">
          <cell r="E3598" t="str">
            <v/>
          </cell>
          <cell r="Q3598" t="str">
            <v/>
          </cell>
        </row>
        <row r="3599">
          <cell r="E3599" t="str">
            <v/>
          </cell>
          <cell r="Q3599" t="str">
            <v/>
          </cell>
        </row>
        <row r="3600">
          <cell r="E3600" t="str">
            <v/>
          </cell>
          <cell r="Q3600" t="str">
            <v/>
          </cell>
        </row>
        <row r="3601">
          <cell r="E3601" t="str">
            <v/>
          </cell>
          <cell r="Q3601" t="str">
            <v/>
          </cell>
        </row>
        <row r="3602">
          <cell r="E3602" t="str">
            <v/>
          </cell>
          <cell r="Q3602" t="str">
            <v/>
          </cell>
        </row>
        <row r="3603">
          <cell r="E3603" t="str">
            <v/>
          </cell>
          <cell r="Q3603" t="str">
            <v/>
          </cell>
        </row>
        <row r="3604">
          <cell r="E3604" t="str">
            <v/>
          </cell>
          <cell r="Q3604" t="str">
            <v/>
          </cell>
        </row>
        <row r="3605">
          <cell r="E3605" t="str">
            <v/>
          </cell>
          <cell r="Q3605" t="str">
            <v/>
          </cell>
        </row>
        <row r="3606">
          <cell r="E3606" t="str">
            <v/>
          </cell>
          <cell r="Q3606" t="str">
            <v/>
          </cell>
        </row>
        <row r="3607">
          <cell r="E3607" t="str">
            <v/>
          </cell>
          <cell r="Q3607" t="str">
            <v/>
          </cell>
        </row>
        <row r="3608">
          <cell r="E3608" t="str">
            <v/>
          </cell>
          <cell r="Q3608" t="str">
            <v/>
          </cell>
        </row>
        <row r="3609">
          <cell r="E3609" t="str">
            <v/>
          </cell>
          <cell r="Q3609" t="str">
            <v/>
          </cell>
        </row>
        <row r="3610">
          <cell r="E3610" t="str">
            <v/>
          </cell>
          <cell r="Q3610" t="str">
            <v/>
          </cell>
        </row>
        <row r="3611">
          <cell r="E3611" t="str">
            <v/>
          </cell>
          <cell r="Q3611" t="str">
            <v/>
          </cell>
        </row>
        <row r="3612">
          <cell r="E3612" t="str">
            <v/>
          </cell>
          <cell r="Q3612" t="str">
            <v/>
          </cell>
        </row>
        <row r="3613">
          <cell r="E3613" t="str">
            <v/>
          </cell>
          <cell r="Q3613" t="str">
            <v/>
          </cell>
        </row>
        <row r="3614">
          <cell r="E3614" t="str">
            <v/>
          </cell>
          <cell r="Q3614" t="str">
            <v/>
          </cell>
        </row>
        <row r="3615">
          <cell r="E3615" t="str">
            <v/>
          </cell>
          <cell r="Q3615" t="str">
            <v/>
          </cell>
        </row>
        <row r="3616">
          <cell r="E3616" t="str">
            <v/>
          </cell>
          <cell r="Q3616" t="str">
            <v/>
          </cell>
        </row>
        <row r="3617">
          <cell r="E3617" t="str">
            <v/>
          </cell>
          <cell r="Q3617" t="str">
            <v/>
          </cell>
        </row>
        <row r="3618">
          <cell r="E3618" t="str">
            <v/>
          </cell>
          <cell r="Q3618" t="str">
            <v/>
          </cell>
        </row>
        <row r="3619">
          <cell r="E3619" t="str">
            <v/>
          </cell>
          <cell r="Q3619" t="str">
            <v/>
          </cell>
        </row>
        <row r="3620">
          <cell r="E3620" t="str">
            <v/>
          </cell>
          <cell r="Q3620" t="str">
            <v/>
          </cell>
        </row>
        <row r="3621">
          <cell r="E3621" t="str">
            <v/>
          </cell>
          <cell r="Q3621" t="str">
            <v/>
          </cell>
        </row>
        <row r="3622">
          <cell r="E3622" t="str">
            <v/>
          </cell>
          <cell r="Q3622" t="str">
            <v/>
          </cell>
        </row>
        <row r="3623">
          <cell r="E3623" t="str">
            <v/>
          </cell>
          <cell r="Q3623" t="str">
            <v/>
          </cell>
        </row>
        <row r="3624">
          <cell r="E3624" t="str">
            <v/>
          </cell>
          <cell r="Q3624" t="str">
            <v/>
          </cell>
        </row>
        <row r="3625">
          <cell r="E3625" t="str">
            <v/>
          </cell>
          <cell r="Q3625" t="str">
            <v/>
          </cell>
        </row>
        <row r="3626">
          <cell r="E3626" t="str">
            <v/>
          </cell>
          <cell r="Q3626" t="str">
            <v/>
          </cell>
        </row>
        <row r="3627">
          <cell r="E3627" t="str">
            <v/>
          </cell>
          <cell r="Q3627" t="str">
            <v/>
          </cell>
        </row>
        <row r="3628">
          <cell r="E3628" t="str">
            <v/>
          </cell>
          <cell r="Q3628" t="str">
            <v/>
          </cell>
        </row>
        <row r="3629">
          <cell r="E3629" t="str">
            <v/>
          </cell>
          <cell r="Q3629" t="str">
            <v/>
          </cell>
        </row>
        <row r="3630">
          <cell r="E3630" t="str">
            <v/>
          </cell>
          <cell r="Q3630" t="str">
            <v/>
          </cell>
        </row>
        <row r="3631">
          <cell r="E3631" t="str">
            <v/>
          </cell>
          <cell r="Q3631" t="str">
            <v/>
          </cell>
        </row>
        <row r="3632">
          <cell r="E3632" t="str">
            <v/>
          </cell>
          <cell r="Q3632" t="str">
            <v/>
          </cell>
        </row>
        <row r="3633">
          <cell r="E3633" t="str">
            <v/>
          </cell>
          <cell r="Q3633" t="str">
            <v/>
          </cell>
        </row>
        <row r="3634">
          <cell r="E3634" t="str">
            <v/>
          </cell>
          <cell r="Q3634" t="str">
            <v/>
          </cell>
        </row>
        <row r="3635">
          <cell r="E3635" t="str">
            <v/>
          </cell>
          <cell r="Q3635" t="str">
            <v/>
          </cell>
        </row>
        <row r="3636">
          <cell r="E3636" t="str">
            <v/>
          </cell>
          <cell r="Q3636" t="str">
            <v/>
          </cell>
        </row>
        <row r="3637">
          <cell r="E3637" t="str">
            <v/>
          </cell>
          <cell r="Q3637" t="str">
            <v/>
          </cell>
        </row>
        <row r="3638">
          <cell r="E3638" t="str">
            <v/>
          </cell>
          <cell r="Q3638" t="str">
            <v/>
          </cell>
        </row>
        <row r="3639">
          <cell r="E3639" t="str">
            <v/>
          </cell>
          <cell r="Q3639" t="str">
            <v/>
          </cell>
        </row>
        <row r="3640">
          <cell r="E3640" t="str">
            <v/>
          </cell>
          <cell r="Q3640" t="str">
            <v/>
          </cell>
        </row>
        <row r="3641">
          <cell r="E3641" t="str">
            <v/>
          </cell>
          <cell r="Q3641" t="str">
            <v/>
          </cell>
        </row>
        <row r="3642">
          <cell r="E3642" t="str">
            <v/>
          </cell>
          <cell r="Q3642" t="str">
            <v/>
          </cell>
        </row>
        <row r="3643">
          <cell r="E3643" t="str">
            <v/>
          </cell>
          <cell r="Q3643" t="str">
            <v/>
          </cell>
        </row>
        <row r="3644">
          <cell r="E3644" t="str">
            <v/>
          </cell>
          <cell r="Q3644" t="str">
            <v/>
          </cell>
        </row>
        <row r="3645">
          <cell r="E3645" t="str">
            <v/>
          </cell>
          <cell r="Q3645" t="str">
            <v/>
          </cell>
        </row>
        <row r="3646">
          <cell r="E3646" t="str">
            <v/>
          </cell>
          <cell r="Q3646" t="str">
            <v/>
          </cell>
        </row>
        <row r="3647">
          <cell r="E3647" t="str">
            <v/>
          </cell>
          <cell r="Q3647" t="str">
            <v/>
          </cell>
        </row>
        <row r="3648">
          <cell r="E3648" t="str">
            <v/>
          </cell>
          <cell r="Q3648" t="str">
            <v/>
          </cell>
        </row>
        <row r="3649">
          <cell r="E3649" t="str">
            <v/>
          </cell>
          <cell r="Q3649" t="str">
            <v/>
          </cell>
        </row>
        <row r="3650">
          <cell r="E3650" t="str">
            <v/>
          </cell>
          <cell r="Q3650" t="str">
            <v/>
          </cell>
        </row>
        <row r="3651">
          <cell r="E3651" t="str">
            <v/>
          </cell>
          <cell r="Q3651" t="str">
            <v/>
          </cell>
        </row>
        <row r="3652">
          <cell r="E3652" t="str">
            <v/>
          </cell>
          <cell r="Q3652" t="str">
            <v/>
          </cell>
        </row>
        <row r="3653">
          <cell r="E3653" t="str">
            <v/>
          </cell>
          <cell r="Q3653" t="str">
            <v/>
          </cell>
        </row>
        <row r="3654">
          <cell r="E3654" t="str">
            <v/>
          </cell>
          <cell r="Q3654" t="str">
            <v/>
          </cell>
        </row>
        <row r="3655">
          <cell r="E3655" t="str">
            <v/>
          </cell>
          <cell r="Q3655" t="str">
            <v/>
          </cell>
        </row>
        <row r="3656">
          <cell r="E3656" t="str">
            <v/>
          </cell>
          <cell r="Q3656" t="str">
            <v/>
          </cell>
        </row>
        <row r="3657">
          <cell r="E3657" t="str">
            <v/>
          </cell>
          <cell r="Q3657" t="str">
            <v/>
          </cell>
        </row>
        <row r="3658">
          <cell r="E3658" t="str">
            <v/>
          </cell>
          <cell r="Q3658" t="str">
            <v/>
          </cell>
        </row>
        <row r="3659">
          <cell r="E3659" t="str">
            <v/>
          </cell>
          <cell r="Q3659" t="str">
            <v/>
          </cell>
        </row>
        <row r="3660">
          <cell r="E3660" t="str">
            <v/>
          </cell>
          <cell r="Q3660" t="str">
            <v/>
          </cell>
        </row>
        <row r="3661">
          <cell r="E3661" t="str">
            <v/>
          </cell>
          <cell r="Q3661" t="str">
            <v/>
          </cell>
        </row>
        <row r="3662">
          <cell r="E3662" t="str">
            <v/>
          </cell>
          <cell r="Q3662" t="str">
            <v/>
          </cell>
        </row>
        <row r="3663">
          <cell r="E3663" t="str">
            <v/>
          </cell>
          <cell r="Q3663" t="str">
            <v/>
          </cell>
        </row>
        <row r="3664">
          <cell r="E3664" t="str">
            <v/>
          </cell>
          <cell r="Q3664" t="str">
            <v/>
          </cell>
        </row>
        <row r="3665">
          <cell r="E3665" t="str">
            <v/>
          </cell>
          <cell r="Q3665" t="str">
            <v/>
          </cell>
        </row>
        <row r="3666">
          <cell r="E3666" t="str">
            <v/>
          </cell>
          <cell r="Q3666" t="str">
            <v/>
          </cell>
        </row>
        <row r="3667">
          <cell r="E3667" t="str">
            <v/>
          </cell>
          <cell r="Q3667" t="str">
            <v/>
          </cell>
        </row>
        <row r="3668">
          <cell r="E3668" t="str">
            <v/>
          </cell>
          <cell r="Q3668" t="str">
            <v/>
          </cell>
        </row>
        <row r="3669">
          <cell r="E3669" t="str">
            <v/>
          </cell>
          <cell r="Q3669" t="str">
            <v/>
          </cell>
        </row>
        <row r="3670">
          <cell r="E3670" t="str">
            <v/>
          </cell>
          <cell r="Q3670" t="str">
            <v/>
          </cell>
        </row>
        <row r="3671">
          <cell r="E3671" t="str">
            <v/>
          </cell>
          <cell r="Q3671" t="str">
            <v/>
          </cell>
        </row>
        <row r="3672">
          <cell r="E3672" t="str">
            <v/>
          </cell>
          <cell r="Q3672" t="str">
            <v/>
          </cell>
        </row>
        <row r="3673">
          <cell r="E3673" t="str">
            <v/>
          </cell>
          <cell r="Q3673" t="str">
            <v/>
          </cell>
        </row>
        <row r="3674">
          <cell r="E3674" t="str">
            <v/>
          </cell>
          <cell r="Q3674" t="str">
            <v/>
          </cell>
        </row>
        <row r="3675">
          <cell r="E3675" t="str">
            <v/>
          </cell>
          <cell r="Q3675" t="str">
            <v/>
          </cell>
        </row>
        <row r="3676">
          <cell r="E3676" t="str">
            <v/>
          </cell>
          <cell r="Q3676" t="str">
            <v/>
          </cell>
        </row>
        <row r="3677">
          <cell r="E3677" t="str">
            <v/>
          </cell>
          <cell r="Q3677" t="str">
            <v/>
          </cell>
        </row>
        <row r="3678">
          <cell r="E3678" t="str">
            <v/>
          </cell>
          <cell r="Q3678" t="str">
            <v/>
          </cell>
        </row>
        <row r="3679">
          <cell r="E3679" t="str">
            <v/>
          </cell>
          <cell r="Q3679" t="str">
            <v/>
          </cell>
        </row>
        <row r="3680">
          <cell r="E3680" t="str">
            <v/>
          </cell>
          <cell r="Q3680" t="str">
            <v/>
          </cell>
        </row>
        <row r="3681">
          <cell r="E3681" t="str">
            <v/>
          </cell>
          <cell r="Q3681" t="str">
            <v/>
          </cell>
        </row>
        <row r="3682">
          <cell r="E3682" t="str">
            <v/>
          </cell>
          <cell r="Q3682" t="str">
            <v/>
          </cell>
        </row>
        <row r="3683">
          <cell r="E3683" t="str">
            <v/>
          </cell>
          <cell r="Q3683" t="str">
            <v/>
          </cell>
        </row>
        <row r="3684">
          <cell r="E3684" t="str">
            <v/>
          </cell>
          <cell r="Q3684" t="str">
            <v/>
          </cell>
        </row>
        <row r="3685">
          <cell r="E3685" t="str">
            <v/>
          </cell>
          <cell r="Q3685" t="str">
            <v/>
          </cell>
        </row>
        <row r="3686">
          <cell r="E3686" t="str">
            <v/>
          </cell>
          <cell r="Q3686" t="str">
            <v/>
          </cell>
        </row>
        <row r="3687">
          <cell r="E3687" t="str">
            <v/>
          </cell>
          <cell r="Q3687" t="str">
            <v/>
          </cell>
        </row>
        <row r="3688">
          <cell r="E3688" t="str">
            <v/>
          </cell>
          <cell r="Q3688" t="str">
            <v/>
          </cell>
        </row>
        <row r="3689">
          <cell r="E3689" t="str">
            <v/>
          </cell>
          <cell r="Q3689" t="str">
            <v/>
          </cell>
        </row>
        <row r="3690">
          <cell r="E3690" t="str">
            <v/>
          </cell>
          <cell r="Q3690" t="str">
            <v/>
          </cell>
        </row>
        <row r="3691">
          <cell r="E3691" t="str">
            <v/>
          </cell>
          <cell r="Q3691" t="str">
            <v/>
          </cell>
        </row>
        <row r="3692">
          <cell r="E3692" t="str">
            <v/>
          </cell>
          <cell r="Q3692" t="str">
            <v/>
          </cell>
        </row>
        <row r="3693">
          <cell r="E3693" t="str">
            <v/>
          </cell>
          <cell r="Q3693" t="str">
            <v/>
          </cell>
        </row>
        <row r="3694">
          <cell r="E3694" t="str">
            <v/>
          </cell>
          <cell r="Q3694" t="str">
            <v/>
          </cell>
        </row>
        <row r="3695">
          <cell r="E3695" t="str">
            <v/>
          </cell>
          <cell r="Q3695" t="str">
            <v/>
          </cell>
        </row>
        <row r="3696">
          <cell r="E3696" t="str">
            <v/>
          </cell>
          <cell r="Q3696" t="str">
            <v/>
          </cell>
        </row>
        <row r="3697">
          <cell r="E3697" t="str">
            <v/>
          </cell>
          <cell r="Q3697" t="str">
            <v/>
          </cell>
        </row>
        <row r="3698">
          <cell r="E3698" t="str">
            <v/>
          </cell>
          <cell r="Q3698" t="str">
            <v/>
          </cell>
        </row>
        <row r="3699">
          <cell r="E3699" t="str">
            <v/>
          </cell>
          <cell r="Q3699" t="str">
            <v/>
          </cell>
        </row>
        <row r="3700">
          <cell r="E3700" t="str">
            <v/>
          </cell>
          <cell r="Q3700" t="str">
            <v/>
          </cell>
        </row>
        <row r="3701">
          <cell r="E3701" t="str">
            <v/>
          </cell>
          <cell r="Q3701" t="str">
            <v/>
          </cell>
        </row>
        <row r="3702">
          <cell r="E3702" t="str">
            <v/>
          </cell>
          <cell r="Q3702" t="str">
            <v/>
          </cell>
        </row>
        <row r="3703">
          <cell r="E3703" t="str">
            <v/>
          </cell>
          <cell r="Q3703" t="str">
            <v/>
          </cell>
        </row>
        <row r="3704">
          <cell r="E3704" t="str">
            <v/>
          </cell>
          <cell r="Q3704" t="str">
            <v/>
          </cell>
        </row>
        <row r="3705">
          <cell r="E3705" t="str">
            <v/>
          </cell>
          <cell r="Q3705" t="str">
            <v/>
          </cell>
        </row>
        <row r="3706">
          <cell r="E3706" t="str">
            <v/>
          </cell>
          <cell r="Q3706" t="str">
            <v/>
          </cell>
        </row>
        <row r="3707">
          <cell r="E3707" t="str">
            <v/>
          </cell>
          <cell r="Q3707" t="str">
            <v/>
          </cell>
        </row>
        <row r="3708">
          <cell r="E3708" t="str">
            <v/>
          </cell>
          <cell r="Q3708" t="str">
            <v/>
          </cell>
        </row>
        <row r="3709">
          <cell r="E3709" t="str">
            <v/>
          </cell>
          <cell r="Q3709" t="str">
            <v/>
          </cell>
        </row>
        <row r="3710">
          <cell r="E3710" t="str">
            <v/>
          </cell>
          <cell r="Q3710" t="str">
            <v/>
          </cell>
        </row>
        <row r="3711">
          <cell r="E3711" t="str">
            <v/>
          </cell>
          <cell r="Q3711" t="str">
            <v/>
          </cell>
        </row>
        <row r="3712">
          <cell r="E3712" t="str">
            <v/>
          </cell>
          <cell r="Q3712" t="str">
            <v/>
          </cell>
        </row>
        <row r="3713">
          <cell r="E3713" t="str">
            <v/>
          </cell>
          <cell r="Q3713" t="str">
            <v/>
          </cell>
        </row>
        <row r="3714">
          <cell r="E3714" t="str">
            <v/>
          </cell>
          <cell r="Q3714" t="str">
            <v/>
          </cell>
        </row>
        <row r="3715">
          <cell r="E3715" t="str">
            <v/>
          </cell>
          <cell r="Q3715" t="str">
            <v/>
          </cell>
        </row>
        <row r="3716">
          <cell r="E3716" t="str">
            <v/>
          </cell>
          <cell r="Q3716" t="str">
            <v/>
          </cell>
        </row>
        <row r="3717">
          <cell r="E3717" t="str">
            <v/>
          </cell>
          <cell r="Q3717" t="str">
            <v/>
          </cell>
        </row>
        <row r="3718">
          <cell r="E3718" t="str">
            <v/>
          </cell>
          <cell r="Q3718" t="str">
            <v/>
          </cell>
        </row>
        <row r="3719">
          <cell r="E3719" t="str">
            <v/>
          </cell>
          <cell r="Q3719" t="str">
            <v/>
          </cell>
        </row>
        <row r="3720">
          <cell r="E3720" t="str">
            <v/>
          </cell>
          <cell r="Q3720" t="str">
            <v/>
          </cell>
        </row>
        <row r="3721">
          <cell r="E3721" t="str">
            <v/>
          </cell>
          <cell r="Q3721" t="str">
            <v/>
          </cell>
        </row>
        <row r="3722">
          <cell r="E3722" t="str">
            <v/>
          </cell>
          <cell r="Q3722" t="str">
            <v/>
          </cell>
        </row>
        <row r="3723">
          <cell r="E3723" t="str">
            <v/>
          </cell>
          <cell r="Q3723" t="str">
            <v/>
          </cell>
        </row>
        <row r="3724">
          <cell r="E3724" t="str">
            <v/>
          </cell>
          <cell r="Q3724" t="str">
            <v/>
          </cell>
        </row>
        <row r="3725">
          <cell r="E3725" t="str">
            <v/>
          </cell>
          <cell r="Q3725" t="str">
            <v/>
          </cell>
        </row>
        <row r="3726">
          <cell r="E3726" t="str">
            <v/>
          </cell>
          <cell r="Q3726" t="str">
            <v/>
          </cell>
        </row>
        <row r="3727">
          <cell r="E3727" t="str">
            <v/>
          </cell>
          <cell r="Q3727" t="str">
            <v/>
          </cell>
        </row>
        <row r="3728">
          <cell r="E3728" t="str">
            <v/>
          </cell>
          <cell r="Q3728" t="str">
            <v/>
          </cell>
        </row>
        <row r="3729">
          <cell r="E3729" t="str">
            <v/>
          </cell>
          <cell r="Q3729" t="str">
            <v/>
          </cell>
        </row>
        <row r="3730">
          <cell r="E3730" t="str">
            <v/>
          </cell>
          <cell r="Q3730" t="str">
            <v/>
          </cell>
        </row>
        <row r="3731">
          <cell r="E3731" t="str">
            <v/>
          </cell>
          <cell r="Q3731" t="str">
            <v/>
          </cell>
        </row>
        <row r="3732">
          <cell r="E3732" t="str">
            <v/>
          </cell>
          <cell r="Q3732" t="str">
            <v/>
          </cell>
        </row>
        <row r="3733">
          <cell r="E3733" t="str">
            <v/>
          </cell>
          <cell r="Q3733" t="str">
            <v/>
          </cell>
        </row>
        <row r="3734">
          <cell r="E3734" t="str">
            <v/>
          </cell>
          <cell r="Q3734" t="str">
            <v/>
          </cell>
        </row>
        <row r="3735">
          <cell r="E3735" t="str">
            <v/>
          </cell>
          <cell r="Q3735" t="str">
            <v/>
          </cell>
        </row>
        <row r="3736">
          <cell r="E3736" t="str">
            <v/>
          </cell>
          <cell r="Q3736" t="str">
            <v/>
          </cell>
        </row>
        <row r="3737">
          <cell r="E3737" t="str">
            <v/>
          </cell>
          <cell r="Q3737" t="str">
            <v/>
          </cell>
        </row>
        <row r="3738">
          <cell r="E3738" t="str">
            <v/>
          </cell>
          <cell r="Q3738" t="str">
            <v/>
          </cell>
        </row>
        <row r="3739">
          <cell r="E3739" t="str">
            <v/>
          </cell>
          <cell r="Q3739" t="str">
            <v/>
          </cell>
        </row>
        <row r="3740">
          <cell r="E3740" t="str">
            <v/>
          </cell>
          <cell r="Q3740" t="str">
            <v/>
          </cell>
        </row>
        <row r="3741">
          <cell r="E3741" t="str">
            <v/>
          </cell>
          <cell r="Q3741" t="str">
            <v/>
          </cell>
        </row>
        <row r="3742">
          <cell r="E3742" t="str">
            <v/>
          </cell>
          <cell r="Q3742" t="str">
            <v/>
          </cell>
        </row>
        <row r="3743">
          <cell r="E3743" t="str">
            <v/>
          </cell>
          <cell r="Q3743" t="str">
            <v/>
          </cell>
        </row>
        <row r="3744">
          <cell r="E3744" t="str">
            <v/>
          </cell>
          <cell r="Q3744" t="str">
            <v/>
          </cell>
        </row>
        <row r="3745">
          <cell r="E3745" t="str">
            <v/>
          </cell>
          <cell r="Q3745" t="str">
            <v/>
          </cell>
        </row>
        <row r="3746">
          <cell r="E3746" t="str">
            <v/>
          </cell>
          <cell r="Q3746" t="str">
            <v/>
          </cell>
        </row>
        <row r="3747">
          <cell r="E3747" t="str">
            <v/>
          </cell>
          <cell r="Q3747" t="str">
            <v/>
          </cell>
        </row>
        <row r="3748">
          <cell r="E3748" t="str">
            <v/>
          </cell>
          <cell r="Q3748" t="str">
            <v/>
          </cell>
        </row>
        <row r="3749">
          <cell r="E3749" t="str">
            <v/>
          </cell>
          <cell r="Q3749" t="str">
            <v/>
          </cell>
        </row>
        <row r="3750">
          <cell r="E3750" t="str">
            <v/>
          </cell>
          <cell r="Q3750" t="str">
            <v/>
          </cell>
        </row>
        <row r="3751">
          <cell r="E3751" t="str">
            <v/>
          </cell>
          <cell r="Q3751" t="str">
            <v/>
          </cell>
        </row>
        <row r="3752">
          <cell r="E3752" t="str">
            <v/>
          </cell>
          <cell r="Q3752" t="str">
            <v/>
          </cell>
        </row>
        <row r="3753">
          <cell r="E3753" t="str">
            <v/>
          </cell>
          <cell r="Q3753" t="str">
            <v/>
          </cell>
        </row>
        <row r="3754">
          <cell r="E3754" t="str">
            <v/>
          </cell>
          <cell r="Q3754" t="str">
            <v/>
          </cell>
        </row>
        <row r="3755">
          <cell r="E3755" t="str">
            <v/>
          </cell>
          <cell r="Q3755" t="str">
            <v/>
          </cell>
        </row>
        <row r="3756">
          <cell r="E3756" t="str">
            <v/>
          </cell>
          <cell r="Q3756" t="str">
            <v/>
          </cell>
        </row>
        <row r="3757">
          <cell r="E3757" t="str">
            <v/>
          </cell>
          <cell r="Q3757" t="str">
            <v/>
          </cell>
        </row>
        <row r="3758">
          <cell r="E3758" t="str">
            <v/>
          </cell>
          <cell r="Q3758" t="str">
            <v/>
          </cell>
        </row>
        <row r="3759">
          <cell r="E3759" t="str">
            <v/>
          </cell>
          <cell r="Q3759" t="str">
            <v/>
          </cell>
        </row>
        <row r="3760">
          <cell r="E3760" t="str">
            <v/>
          </cell>
          <cell r="Q3760" t="str">
            <v/>
          </cell>
        </row>
        <row r="3761">
          <cell r="E3761" t="str">
            <v/>
          </cell>
          <cell r="Q3761" t="str">
            <v/>
          </cell>
        </row>
        <row r="3762">
          <cell r="E3762" t="str">
            <v/>
          </cell>
          <cell r="Q3762" t="str">
            <v/>
          </cell>
        </row>
        <row r="3763">
          <cell r="E3763" t="str">
            <v/>
          </cell>
          <cell r="Q3763" t="str">
            <v/>
          </cell>
        </row>
        <row r="3764">
          <cell r="E3764" t="str">
            <v/>
          </cell>
          <cell r="Q3764" t="str">
            <v/>
          </cell>
        </row>
        <row r="3765">
          <cell r="E3765" t="str">
            <v/>
          </cell>
          <cell r="Q3765" t="str">
            <v/>
          </cell>
        </row>
        <row r="3766">
          <cell r="E3766" t="str">
            <v/>
          </cell>
          <cell r="Q3766" t="str">
            <v/>
          </cell>
        </row>
        <row r="3767">
          <cell r="E3767" t="str">
            <v/>
          </cell>
          <cell r="Q3767" t="str">
            <v/>
          </cell>
        </row>
        <row r="3768">
          <cell r="E3768" t="str">
            <v/>
          </cell>
          <cell r="Q3768" t="str">
            <v/>
          </cell>
        </row>
        <row r="3769">
          <cell r="E3769" t="str">
            <v/>
          </cell>
          <cell r="Q3769" t="str">
            <v/>
          </cell>
        </row>
        <row r="3770">
          <cell r="E3770" t="str">
            <v/>
          </cell>
          <cell r="Q3770" t="str">
            <v/>
          </cell>
        </row>
        <row r="3771">
          <cell r="E3771" t="str">
            <v/>
          </cell>
          <cell r="Q3771" t="str">
            <v/>
          </cell>
        </row>
        <row r="3772">
          <cell r="E3772" t="str">
            <v/>
          </cell>
          <cell r="Q3772" t="str">
            <v/>
          </cell>
        </row>
        <row r="3773">
          <cell r="E3773" t="str">
            <v/>
          </cell>
          <cell r="Q3773" t="str">
            <v/>
          </cell>
        </row>
        <row r="3774">
          <cell r="E3774" t="str">
            <v/>
          </cell>
          <cell r="Q3774" t="str">
            <v/>
          </cell>
        </row>
        <row r="3775">
          <cell r="E3775" t="str">
            <v/>
          </cell>
          <cell r="Q3775" t="str">
            <v/>
          </cell>
        </row>
        <row r="3776">
          <cell r="E3776" t="str">
            <v/>
          </cell>
          <cell r="Q3776" t="str">
            <v/>
          </cell>
        </row>
        <row r="3777">
          <cell r="E3777" t="str">
            <v/>
          </cell>
          <cell r="Q3777" t="str">
            <v/>
          </cell>
        </row>
        <row r="3778">
          <cell r="E3778" t="str">
            <v/>
          </cell>
          <cell r="Q3778" t="str">
            <v/>
          </cell>
        </row>
        <row r="3779">
          <cell r="E3779" t="str">
            <v/>
          </cell>
          <cell r="Q3779" t="str">
            <v/>
          </cell>
        </row>
        <row r="3780">
          <cell r="E3780" t="str">
            <v/>
          </cell>
          <cell r="Q3780" t="str">
            <v/>
          </cell>
        </row>
        <row r="3781">
          <cell r="E3781" t="str">
            <v/>
          </cell>
          <cell r="Q3781" t="str">
            <v/>
          </cell>
        </row>
        <row r="3782">
          <cell r="E3782" t="str">
            <v/>
          </cell>
          <cell r="Q3782" t="str">
            <v/>
          </cell>
        </row>
        <row r="3783">
          <cell r="E3783" t="str">
            <v/>
          </cell>
          <cell r="Q3783" t="str">
            <v/>
          </cell>
        </row>
        <row r="3784">
          <cell r="E3784" t="str">
            <v/>
          </cell>
          <cell r="Q3784" t="str">
            <v/>
          </cell>
        </row>
        <row r="3785">
          <cell r="E3785" t="str">
            <v/>
          </cell>
          <cell r="Q3785" t="str">
            <v/>
          </cell>
        </row>
        <row r="3786">
          <cell r="E3786" t="str">
            <v/>
          </cell>
          <cell r="Q3786" t="str">
            <v/>
          </cell>
        </row>
        <row r="3787">
          <cell r="E3787" t="str">
            <v/>
          </cell>
          <cell r="Q3787" t="str">
            <v/>
          </cell>
        </row>
        <row r="3788">
          <cell r="E3788" t="str">
            <v/>
          </cell>
          <cell r="Q3788" t="str">
            <v/>
          </cell>
        </row>
        <row r="3789">
          <cell r="E3789" t="str">
            <v/>
          </cell>
          <cell r="Q3789" t="str">
            <v/>
          </cell>
        </row>
        <row r="3790">
          <cell r="E3790" t="str">
            <v/>
          </cell>
          <cell r="Q3790" t="str">
            <v/>
          </cell>
        </row>
        <row r="3791">
          <cell r="E3791" t="str">
            <v/>
          </cell>
          <cell r="Q3791" t="str">
            <v/>
          </cell>
        </row>
        <row r="3792">
          <cell r="E3792" t="str">
            <v/>
          </cell>
          <cell r="Q3792" t="str">
            <v/>
          </cell>
        </row>
        <row r="3793">
          <cell r="E3793" t="str">
            <v/>
          </cell>
          <cell r="Q3793" t="str">
            <v/>
          </cell>
        </row>
        <row r="3794">
          <cell r="E3794" t="str">
            <v/>
          </cell>
          <cell r="Q3794" t="str">
            <v/>
          </cell>
        </row>
        <row r="3795">
          <cell r="E3795" t="str">
            <v/>
          </cell>
          <cell r="Q3795" t="str">
            <v/>
          </cell>
        </row>
        <row r="3796">
          <cell r="E3796" t="str">
            <v/>
          </cell>
          <cell r="Q3796" t="str">
            <v/>
          </cell>
        </row>
        <row r="3797">
          <cell r="E3797" t="str">
            <v/>
          </cell>
          <cell r="Q3797" t="str">
            <v/>
          </cell>
        </row>
        <row r="3798">
          <cell r="E3798" t="str">
            <v/>
          </cell>
          <cell r="Q3798" t="str">
            <v/>
          </cell>
        </row>
        <row r="3799">
          <cell r="E3799" t="str">
            <v/>
          </cell>
          <cell r="Q3799" t="str">
            <v/>
          </cell>
        </row>
        <row r="3800">
          <cell r="E3800" t="str">
            <v/>
          </cell>
          <cell r="Q3800" t="str">
            <v/>
          </cell>
        </row>
        <row r="3801">
          <cell r="E3801" t="str">
            <v/>
          </cell>
          <cell r="Q3801" t="str">
            <v/>
          </cell>
        </row>
        <row r="3802">
          <cell r="E3802" t="str">
            <v/>
          </cell>
          <cell r="Q3802" t="str">
            <v/>
          </cell>
        </row>
        <row r="3803">
          <cell r="E3803" t="str">
            <v/>
          </cell>
          <cell r="Q3803" t="str">
            <v/>
          </cell>
        </row>
        <row r="3804">
          <cell r="E3804" t="str">
            <v/>
          </cell>
          <cell r="Q3804" t="str">
            <v/>
          </cell>
        </row>
        <row r="3805">
          <cell r="E3805" t="str">
            <v/>
          </cell>
          <cell r="Q3805" t="str">
            <v/>
          </cell>
        </row>
        <row r="3806">
          <cell r="E3806" t="str">
            <v/>
          </cell>
          <cell r="Q3806" t="str">
            <v/>
          </cell>
        </row>
        <row r="3807">
          <cell r="E3807" t="str">
            <v/>
          </cell>
          <cell r="Q3807" t="str">
            <v/>
          </cell>
        </row>
        <row r="3808">
          <cell r="E3808" t="str">
            <v/>
          </cell>
          <cell r="Q3808" t="str">
            <v/>
          </cell>
        </row>
        <row r="3809">
          <cell r="E3809" t="str">
            <v/>
          </cell>
          <cell r="Q3809" t="str">
            <v/>
          </cell>
        </row>
        <row r="3810">
          <cell r="E3810" t="str">
            <v/>
          </cell>
          <cell r="Q3810" t="str">
            <v/>
          </cell>
        </row>
        <row r="3811">
          <cell r="E3811" t="str">
            <v/>
          </cell>
          <cell r="Q3811" t="str">
            <v/>
          </cell>
        </row>
        <row r="3812">
          <cell r="E3812" t="str">
            <v/>
          </cell>
          <cell r="Q3812" t="str">
            <v/>
          </cell>
        </row>
        <row r="3813">
          <cell r="E3813" t="str">
            <v/>
          </cell>
          <cell r="Q3813" t="str">
            <v/>
          </cell>
        </row>
        <row r="3814">
          <cell r="E3814" t="str">
            <v/>
          </cell>
          <cell r="Q3814" t="str">
            <v/>
          </cell>
        </row>
        <row r="3815">
          <cell r="E3815" t="str">
            <v/>
          </cell>
          <cell r="Q3815" t="str">
            <v/>
          </cell>
        </row>
        <row r="3816">
          <cell r="E3816" t="str">
            <v/>
          </cell>
          <cell r="Q3816" t="str">
            <v/>
          </cell>
        </row>
        <row r="3817">
          <cell r="E3817" t="str">
            <v/>
          </cell>
          <cell r="Q3817" t="str">
            <v/>
          </cell>
        </row>
        <row r="3818">
          <cell r="E3818" t="str">
            <v/>
          </cell>
          <cell r="Q3818" t="str">
            <v/>
          </cell>
        </row>
        <row r="3819">
          <cell r="E3819" t="str">
            <v/>
          </cell>
          <cell r="Q3819" t="str">
            <v/>
          </cell>
        </row>
        <row r="3820">
          <cell r="E3820" t="str">
            <v/>
          </cell>
          <cell r="Q3820" t="str">
            <v/>
          </cell>
        </row>
        <row r="3821">
          <cell r="E3821" t="str">
            <v/>
          </cell>
          <cell r="Q3821" t="str">
            <v/>
          </cell>
        </row>
        <row r="3822">
          <cell r="E3822" t="str">
            <v/>
          </cell>
          <cell r="Q3822" t="str">
            <v/>
          </cell>
        </row>
        <row r="3823">
          <cell r="E3823" t="str">
            <v/>
          </cell>
          <cell r="Q3823" t="str">
            <v/>
          </cell>
        </row>
        <row r="3824">
          <cell r="E3824" t="str">
            <v/>
          </cell>
          <cell r="Q3824" t="str">
            <v/>
          </cell>
        </row>
        <row r="3825">
          <cell r="E3825" t="str">
            <v/>
          </cell>
          <cell r="Q3825" t="str">
            <v/>
          </cell>
        </row>
        <row r="3826">
          <cell r="E3826" t="str">
            <v/>
          </cell>
          <cell r="Q3826" t="str">
            <v/>
          </cell>
        </row>
        <row r="3827">
          <cell r="E3827" t="str">
            <v/>
          </cell>
          <cell r="Q3827" t="str">
            <v/>
          </cell>
        </row>
        <row r="3828">
          <cell r="E3828" t="str">
            <v/>
          </cell>
          <cell r="Q3828" t="str">
            <v/>
          </cell>
        </row>
        <row r="3829">
          <cell r="E3829" t="str">
            <v/>
          </cell>
          <cell r="Q3829" t="str">
            <v/>
          </cell>
        </row>
        <row r="3830">
          <cell r="E3830" t="str">
            <v/>
          </cell>
          <cell r="Q3830" t="str">
            <v/>
          </cell>
        </row>
        <row r="3831">
          <cell r="E3831" t="str">
            <v/>
          </cell>
          <cell r="Q3831" t="str">
            <v/>
          </cell>
        </row>
        <row r="3832">
          <cell r="E3832" t="str">
            <v/>
          </cell>
          <cell r="Q3832" t="str">
            <v/>
          </cell>
        </row>
        <row r="3833">
          <cell r="E3833" t="str">
            <v/>
          </cell>
          <cell r="Q3833" t="str">
            <v/>
          </cell>
        </row>
        <row r="3834">
          <cell r="E3834" t="str">
            <v/>
          </cell>
          <cell r="Q3834" t="str">
            <v/>
          </cell>
        </row>
        <row r="3835">
          <cell r="E3835" t="str">
            <v/>
          </cell>
          <cell r="Q3835" t="str">
            <v/>
          </cell>
        </row>
        <row r="3836">
          <cell r="E3836" t="str">
            <v/>
          </cell>
          <cell r="Q3836" t="str">
            <v/>
          </cell>
        </row>
        <row r="3837">
          <cell r="E3837" t="str">
            <v/>
          </cell>
          <cell r="Q3837" t="str">
            <v/>
          </cell>
        </row>
        <row r="3838">
          <cell r="E3838" t="str">
            <v/>
          </cell>
          <cell r="Q3838" t="str">
            <v/>
          </cell>
        </row>
        <row r="3839">
          <cell r="E3839" t="str">
            <v/>
          </cell>
          <cell r="Q3839" t="str">
            <v/>
          </cell>
        </row>
        <row r="3840">
          <cell r="E3840" t="str">
            <v/>
          </cell>
          <cell r="Q3840" t="str">
            <v/>
          </cell>
        </row>
        <row r="3841">
          <cell r="E3841" t="str">
            <v/>
          </cell>
          <cell r="Q3841" t="str">
            <v/>
          </cell>
        </row>
        <row r="3842">
          <cell r="E3842" t="str">
            <v/>
          </cell>
          <cell r="Q3842" t="str">
            <v/>
          </cell>
        </row>
        <row r="3843">
          <cell r="E3843" t="str">
            <v/>
          </cell>
          <cell r="Q3843" t="str">
            <v/>
          </cell>
        </row>
        <row r="3844">
          <cell r="E3844" t="str">
            <v/>
          </cell>
          <cell r="Q3844" t="str">
            <v/>
          </cell>
        </row>
        <row r="3845">
          <cell r="E3845" t="str">
            <v/>
          </cell>
          <cell r="Q3845" t="str">
            <v/>
          </cell>
        </row>
        <row r="3846">
          <cell r="E3846" t="str">
            <v/>
          </cell>
          <cell r="Q3846" t="str">
            <v/>
          </cell>
        </row>
        <row r="3847">
          <cell r="E3847" t="str">
            <v/>
          </cell>
          <cell r="Q3847" t="str">
            <v/>
          </cell>
        </row>
        <row r="3848">
          <cell r="E3848" t="str">
            <v/>
          </cell>
          <cell r="Q3848" t="str">
            <v/>
          </cell>
        </row>
        <row r="3849">
          <cell r="E3849" t="str">
            <v/>
          </cell>
          <cell r="Q3849" t="str">
            <v/>
          </cell>
        </row>
        <row r="3850">
          <cell r="E3850" t="str">
            <v/>
          </cell>
          <cell r="Q3850" t="str">
            <v/>
          </cell>
        </row>
        <row r="3851">
          <cell r="E3851" t="str">
            <v/>
          </cell>
          <cell r="Q3851" t="str">
            <v/>
          </cell>
        </row>
        <row r="3852">
          <cell r="E3852" t="str">
            <v/>
          </cell>
          <cell r="Q3852" t="str">
            <v/>
          </cell>
        </row>
        <row r="3853">
          <cell r="E3853" t="str">
            <v/>
          </cell>
          <cell r="Q3853" t="str">
            <v/>
          </cell>
        </row>
        <row r="3854">
          <cell r="E3854" t="str">
            <v/>
          </cell>
          <cell r="Q3854" t="str">
            <v/>
          </cell>
        </row>
        <row r="3855">
          <cell r="E3855" t="str">
            <v/>
          </cell>
          <cell r="Q3855" t="str">
            <v/>
          </cell>
        </row>
        <row r="3856">
          <cell r="E3856" t="str">
            <v/>
          </cell>
          <cell r="Q3856" t="str">
            <v/>
          </cell>
        </row>
        <row r="3857">
          <cell r="E3857" t="str">
            <v/>
          </cell>
          <cell r="Q3857" t="str">
            <v/>
          </cell>
        </row>
        <row r="3858">
          <cell r="E3858" t="str">
            <v/>
          </cell>
          <cell r="Q3858" t="str">
            <v/>
          </cell>
        </row>
        <row r="3859">
          <cell r="E3859" t="str">
            <v/>
          </cell>
          <cell r="Q3859" t="str">
            <v/>
          </cell>
        </row>
        <row r="3860">
          <cell r="E3860" t="str">
            <v/>
          </cell>
          <cell r="Q3860" t="str">
            <v/>
          </cell>
        </row>
        <row r="3861">
          <cell r="E3861" t="str">
            <v/>
          </cell>
          <cell r="Q3861" t="str">
            <v/>
          </cell>
        </row>
        <row r="3862">
          <cell r="E3862" t="str">
            <v/>
          </cell>
          <cell r="Q3862" t="str">
            <v/>
          </cell>
        </row>
        <row r="3863">
          <cell r="E3863" t="str">
            <v/>
          </cell>
          <cell r="Q3863" t="str">
            <v/>
          </cell>
        </row>
        <row r="3864">
          <cell r="E3864" t="str">
            <v/>
          </cell>
          <cell r="Q3864" t="str">
            <v/>
          </cell>
        </row>
        <row r="3865">
          <cell r="E3865" t="str">
            <v/>
          </cell>
          <cell r="Q3865" t="str">
            <v/>
          </cell>
        </row>
        <row r="3866">
          <cell r="E3866" t="str">
            <v/>
          </cell>
          <cell r="Q3866" t="str">
            <v/>
          </cell>
        </row>
        <row r="3867">
          <cell r="E3867" t="str">
            <v/>
          </cell>
          <cell r="Q3867" t="str">
            <v/>
          </cell>
        </row>
        <row r="3868">
          <cell r="E3868" t="str">
            <v/>
          </cell>
          <cell r="Q3868" t="str">
            <v/>
          </cell>
        </row>
        <row r="3869">
          <cell r="E3869" t="str">
            <v/>
          </cell>
          <cell r="Q3869" t="str">
            <v/>
          </cell>
        </row>
        <row r="3870">
          <cell r="E3870" t="str">
            <v/>
          </cell>
          <cell r="Q3870" t="str">
            <v/>
          </cell>
        </row>
        <row r="3871">
          <cell r="E3871" t="str">
            <v/>
          </cell>
          <cell r="Q3871" t="str">
            <v/>
          </cell>
        </row>
        <row r="3872">
          <cell r="E3872" t="str">
            <v/>
          </cell>
          <cell r="Q3872" t="str">
            <v/>
          </cell>
        </row>
        <row r="3873">
          <cell r="E3873" t="str">
            <v/>
          </cell>
          <cell r="Q3873" t="str">
            <v/>
          </cell>
        </row>
        <row r="3874">
          <cell r="E3874" t="str">
            <v/>
          </cell>
          <cell r="Q3874" t="str">
            <v/>
          </cell>
        </row>
        <row r="3875">
          <cell r="E3875" t="str">
            <v/>
          </cell>
          <cell r="Q3875" t="str">
            <v/>
          </cell>
        </row>
        <row r="3876">
          <cell r="E3876" t="str">
            <v/>
          </cell>
          <cell r="Q3876" t="str">
            <v/>
          </cell>
        </row>
        <row r="3877">
          <cell r="E3877" t="str">
            <v/>
          </cell>
          <cell r="Q3877" t="str">
            <v/>
          </cell>
        </row>
        <row r="3878">
          <cell r="E3878" t="str">
            <v/>
          </cell>
          <cell r="Q3878" t="str">
            <v/>
          </cell>
        </row>
        <row r="3879">
          <cell r="E3879" t="str">
            <v/>
          </cell>
          <cell r="Q3879" t="str">
            <v/>
          </cell>
        </row>
        <row r="3880">
          <cell r="E3880" t="str">
            <v/>
          </cell>
          <cell r="Q3880" t="str">
            <v/>
          </cell>
        </row>
        <row r="3881">
          <cell r="E3881" t="str">
            <v/>
          </cell>
          <cell r="Q3881" t="str">
            <v/>
          </cell>
        </row>
        <row r="3882">
          <cell r="E3882" t="str">
            <v/>
          </cell>
          <cell r="Q3882" t="str">
            <v/>
          </cell>
        </row>
        <row r="3883">
          <cell r="E3883" t="str">
            <v/>
          </cell>
          <cell r="Q3883" t="str">
            <v/>
          </cell>
        </row>
        <row r="3884">
          <cell r="E3884" t="str">
            <v/>
          </cell>
          <cell r="Q3884" t="str">
            <v/>
          </cell>
        </row>
        <row r="3885">
          <cell r="E3885" t="str">
            <v/>
          </cell>
          <cell r="Q3885" t="str">
            <v/>
          </cell>
        </row>
        <row r="3886">
          <cell r="E3886" t="str">
            <v/>
          </cell>
          <cell r="Q3886" t="str">
            <v/>
          </cell>
        </row>
        <row r="3887">
          <cell r="E3887" t="str">
            <v/>
          </cell>
          <cell r="Q3887" t="str">
            <v/>
          </cell>
        </row>
        <row r="3888">
          <cell r="E3888" t="str">
            <v/>
          </cell>
          <cell r="Q3888" t="str">
            <v/>
          </cell>
        </row>
        <row r="3889">
          <cell r="E3889" t="str">
            <v/>
          </cell>
          <cell r="Q3889" t="str">
            <v/>
          </cell>
        </row>
        <row r="3890">
          <cell r="E3890" t="str">
            <v/>
          </cell>
          <cell r="Q3890" t="str">
            <v/>
          </cell>
        </row>
        <row r="3891">
          <cell r="E3891" t="str">
            <v/>
          </cell>
          <cell r="Q3891" t="str">
            <v/>
          </cell>
        </row>
        <row r="3892">
          <cell r="E3892" t="str">
            <v/>
          </cell>
          <cell r="Q3892" t="str">
            <v/>
          </cell>
        </row>
        <row r="3893">
          <cell r="E3893" t="str">
            <v/>
          </cell>
          <cell r="Q3893" t="str">
            <v/>
          </cell>
        </row>
        <row r="3894">
          <cell r="E3894" t="str">
            <v/>
          </cell>
          <cell r="Q3894" t="str">
            <v/>
          </cell>
        </row>
        <row r="3895">
          <cell r="E3895" t="str">
            <v/>
          </cell>
          <cell r="Q3895" t="str">
            <v/>
          </cell>
        </row>
        <row r="3896">
          <cell r="E3896" t="str">
            <v/>
          </cell>
          <cell r="Q3896" t="str">
            <v/>
          </cell>
        </row>
        <row r="3897">
          <cell r="E3897" t="str">
            <v/>
          </cell>
          <cell r="Q3897" t="str">
            <v/>
          </cell>
        </row>
        <row r="3898">
          <cell r="E3898" t="str">
            <v/>
          </cell>
          <cell r="Q3898" t="str">
            <v/>
          </cell>
        </row>
        <row r="3899">
          <cell r="E3899" t="str">
            <v/>
          </cell>
          <cell r="Q3899" t="str">
            <v/>
          </cell>
        </row>
        <row r="3900">
          <cell r="E3900" t="str">
            <v/>
          </cell>
          <cell r="Q3900" t="str">
            <v/>
          </cell>
        </row>
        <row r="3901">
          <cell r="E3901" t="str">
            <v/>
          </cell>
          <cell r="Q3901" t="str">
            <v/>
          </cell>
        </row>
        <row r="3902">
          <cell r="E3902" t="str">
            <v/>
          </cell>
          <cell r="Q3902" t="str">
            <v/>
          </cell>
        </row>
        <row r="3903">
          <cell r="E3903" t="str">
            <v/>
          </cell>
          <cell r="Q3903" t="str">
            <v/>
          </cell>
        </row>
        <row r="3904">
          <cell r="E3904" t="str">
            <v/>
          </cell>
          <cell r="Q3904" t="str">
            <v/>
          </cell>
        </row>
        <row r="3905">
          <cell r="E3905" t="str">
            <v/>
          </cell>
          <cell r="Q3905" t="str">
            <v/>
          </cell>
        </row>
        <row r="3906">
          <cell r="E3906" t="str">
            <v/>
          </cell>
          <cell r="Q3906" t="str">
            <v/>
          </cell>
        </row>
        <row r="3907">
          <cell r="E3907" t="str">
            <v/>
          </cell>
          <cell r="Q3907" t="str">
            <v/>
          </cell>
        </row>
        <row r="3908">
          <cell r="E3908" t="str">
            <v/>
          </cell>
          <cell r="Q3908" t="str">
            <v/>
          </cell>
        </row>
        <row r="3909">
          <cell r="E3909" t="str">
            <v/>
          </cell>
          <cell r="Q3909" t="str">
            <v/>
          </cell>
        </row>
        <row r="3910">
          <cell r="E3910" t="str">
            <v/>
          </cell>
          <cell r="Q3910" t="str">
            <v/>
          </cell>
        </row>
        <row r="3911">
          <cell r="E3911" t="str">
            <v/>
          </cell>
          <cell r="Q3911" t="str">
            <v/>
          </cell>
        </row>
        <row r="3912">
          <cell r="E3912" t="str">
            <v/>
          </cell>
          <cell r="Q3912" t="str">
            <v/>
          </cell>
        </row>
        <row r="3913">
          <cell r="E3913" t="str">
            <v/>
          </cell>
          <cell r="Q3913" t="str">
            <v/>
          </cell>
        </row>
        <row r="3914">
          <cell r="E3914" t="str">
            <v/>
          </cell>
          <cell r="Q3914" t="str">
            <v/>
          </cell>
        </row>
        <row r="3915">
          <cell r="E3915" t="str">
            <v/>
          </cell>
          <cell r="Q3915" t="str">
            <v/>
          </cell>
        </row>
        <row r="3916">
          <cell r="E3916" t="str">
            <v/>
          </cell>
          <cell r="Q3916" t="str">
            <v/>
          </cell>
        </row>
        <row r="3917">
          <cell r="E3917" t="str">
            <v/>
          </cell>
          <cell r="Q3917" t="str">
            <v/>
          </cell>
        </row>
        <row r="3918">
          <cell r="E3918" t="str">
            <v/>
          </cell>
          <cell r="Q3918" t="str">
            <v/>
          </cell>
        </row>
        <row r="3919">
          <cell r="E3919" t="str">
            <v/>
          </cell>
          <cell r="Q3919" t="str">
            <v/>
          </cell>
        </row>
        <row r="3920">
          <cell r="E3920" t="str">
            <v/>
          </cell>
          <cell r="Q3920" t="str">
            <v/>
          </cell>
        </row>
        <row r="3921">
          <cell r="E3921" t="str">
            <v/>
          </cell>
          <cell r="Q3921" t="str">
            <v/>
          </cell>
        </row>
        <row r="3922">
          <cell r="E3922" t="str">
            <v/>
          </cell>
          <cell r="Q3922" t="str">
            <v/>
          </cell>
        </row>
        <row r="3923">
          <cell r="E3923" t="str">
            <v/>
          </cell>
          <cell r="Q3923" t="str">
            <v/>
          </cell>
        </row>
        <row r="3924">
          <cell r="E3924" t="str">
            <v/>
          </cell>
          <cell r="Q3924" t="str">
            <v/>
          </cell>
        </row>
        <row r="3925">
          <cell r="E3925" t="str">
            <v/>
          </cell>
          <cell r="Q3925" t="str">
            <v/>
          </cell>
        </row>
        <row r="3926">
          <cell r="E3926" t="str">
            <v/>
          </cell>
          <cell r="Q3926" t="str">
            <v/>
          </cell>
        </row>
        <row r="3927">
          <cell r="E3927" t="str">
            <v/>
          </cell>
          <cell r="Q3927" t="str">
            <v/>
          </cell>
        </row>
        <row r="3928">
          <cell r="E3928" t="str">
            <v/>
          </cell>
          <cell r="Q3928" t="str">
            <v/>
          </cell>
        </row>
        <row r="3929">
          <cell r="E3929" t="str">
            <v/>
          </cell>
          <cell r="Q3929" t="str">
            <v/>
          </cell>
        </row>
        <row r="3930">
          <cell r="E3930" t="str">
            <v/>
          </cell>
          <cell r="Q3930" t="str">
            <v/>
          </cell>
        </row>
        <row r="3931">
          <cell r="E3931" t="str">
            <v/>
          </cell>
          <cell r="Q3931" t="str">
            <v/>
          </cell>
        </row>
        <row r="3932">
          <cell r="E3932" t="str">
            <v/>
          </cell>
          <cell r="Q3932" t="str">
            <v/>
          </cell>
        </row>
        <row r="3933">
          <cell r="E3933" t="str">
            <v/>
          </cell>
          <cell r="Q3933" t="str">
            <v/>
          </cell>
        </row>
        <row r="3934">
          <cell r="E3934" t="str">
            <v/>
          </cell>
          <cell r="Q3934" t="str">
            <v/>
          </cell>
        </row>
        <row r="3935">
          <cell r="E3935" t="str">
            <v/>
          </cell>
          <cell r="Q3935" t="str">
            <v/>
          </cell>
        </row>
        <row r="3936">
          <cell r="E3936" t="str">
            <v/>
          </cell>
          <cell r="Q3936" t="str">
            <v/>
          </cell>
        </row>
        <row r="3937">
          <cell r="E3937" t="str">
            <v/>
          </cell>
          <cell r="Q3937" t="str">
            <v/>
          </cell>
        </row>
        <row r="3938">
          <cell r="E3938" t="str">
            <v/>
          </cell>
          <cell r="Q3938" t="str">
            <v/>
          </cell>
        </row>
        <row r="3939">
          <cell r="E3939" t="str">
            <v/>
          </cell>
          <cell r="Q3939" t="str">
            <v/>
          </cell>
        </row>
        <row r="3940">
          <cell r="E3940" t="str">
            <v/>
          </cell>
          <cell r="Q3940" t="str">
            <v/>
          </cell>
        </row>
        <row r="3941">
          <cell r="E3941" t="str">
            <v/>
          </cell>
          <cell r="Q3941" t="str">
            <v/>
          </cell>
        </row>
        <row r="3942">
          <cell r="E3942" t="str">
            <v/>
          </cell>
          <cell r="Q3942" t="str">
            <v/>
          </cell>
        </row>
        <row r="3943">
          <cell r="E3943" t="str">
            <v/>
          </cell>
          <cell r="Q3943" t="str">
            <v/>
          </cell>
        </row>
        <row r="3944">
          <cell r="E3944" t="str">
            <v/>
          </cell>
          <cell r="Q3944" t="str">
            <v/>
          </cell>
        </row>
        <row r="3945">
          <cell r="E3945" t="str">
            <v/>
          </cell>
          <cell r="Q3945" t="str">
            <v/>
          </cell>
        </row>
        <row r="3946">
          <cell r="E3946" t="str">
            <v/>
          </cell>
          <cell r="Q3946" t="str">
            <v/>
          </cell>
        </row>
        <row r="3947">
          <cell r="E3947" t="str">
            <v/>
          </cell>
          <cell r="Q3947" t="str">
            <v/>
          </cell>
        </row>
        <row r="3948">
          <cell r="E3948" t="str">
            <v/>
          </cell>
          <cell r="Q3948" t="str">
            <v/>
          </cell>
        </row>
        <row r="3949">
          <cell r="E3949" t="str">
            <v/>
          </cell>
          <cell r="Q3949" t="str">
            <v/>
          </cell>
        </row>
        <row r="3950">
          <cell r="E3950" t="str">
            <v/>
          </cell>
          <cell r="Q3950" t="str">
            <v/>
          </cell>
        </row>
        <row r="3951">
          <cell r="E3951" t="str">
            <v/>
          </cell>
          <cell r="Q3951" t="str">
            <v/>
          </cell>
        </row>
        <row r="3952">
          <cell r="E3952" t="str">
            <v/>
          </cell>
          <cell r="Q3952" t="str">
            <v/>
          </cell>
        </row>
        <row r="3953">
          <cell r="E3953" t="str">
            <v/>
          </cell>
          <cell r="Q3953" t="str">
            <v/>
          </cell>
        </row>
        <row r="3954">
          <cell r="E3954" t="str">
            <v/>
          </cell>
          <cell r="Q3954" t="str">
            <v/>
          </cell>
        </row>
        <row r="3955">
          <cell r="E3955" t="str">
            <v/>
          </cell>
          <cell r="Q3955" t="str">
            <v/>
          </cell>
        </row>
        <row r="3956">
          <cell r="E3956" t="str">
            <v/>
          </cell>
          <cell r="Q3956" t="str">
            <v/>
          </cell>
        </row>
        <row r="3957">
          <cell r="E3957" t="str">
            <v/>
          </cell>
          <cell r="Q3957" t="str">
            <v/>
          </cell>
        </row>
        <row r="3958">
          <cell r="E3958" t="str">
            <v/>
          </cell>
          <cell r="Q3958" t="str">
            <v/>
          </cell>
        </row>
        <row r="3959">
          <cell r="E3959" t="str">
            <v/>
          </cell>
          <cell r="Q3959" t="str">
            <v/>
          </cell>
        </row>
        <row r="3960">
          <cell r="E3960" t="str">
            <v/>
          </cell>
          <cell r="Q3960" t="str">
            <v/>
          </cell>
        </row>
        <row r="3961">
          <cell r="E3961" t="str">
            <v/>
          </cell>
          <cell r="Q3961" t="str">
            <v/>
          </cell>
        </row>
        <row r="3962">
          <cell r="E3962" t="str">
            <v/>
          </cell>
          <cell r="Q3962" t="str">
            <v/>
          </cell>
        </row>
        <row r="3963">
          <cell r="E3963" t="str">
            <v/>
          </cell>
          <cell r="Q3963" t="str">
            <v/>
          </cell>
        </row>
        <row r="3964">
          <cell r="E3964" t="str">
            <v/>
          </cell>
          <cell r="Q3964" t="str">
            <v/>
          </cell>
        </row>
        <row r="3965">
          <cell r="E3965" t="str">
            <v/>
          </cell>
          <cell r="Q3965" t="str">
            <v/>
          </cell>
        </row>
        <row r="3966">
          <cell r="E3966" t="str">
            <v/>
          </cell>
          <cell r="Q3966" t="str">
            <v/>
          </cell>
        </row>
        <row r="3967">
          <cell r="E3967" t="str">
            <v/>
          </cell>
          <cell r="Q3967" t="str">
            <v/>
          </cell>
        </row>
        <row r="3968">
          <cell r="E3968" t="str">
            <v/>
          </cell>
          <cell r="Q3968" t="str">
            <v/>
          </cell>
        </row>
        <row r="3969">
          <cell r="E3969" t="str">
            <v/>
          </cell>
          <cell r="Q3969" t="str">
            <v/>
          </cell>
        </row>
        <row r="3970">
          <cell r="E3970" t="str">
            <v/>
          </cell>
          <cell r="Q3970" t="str">
            <v/>
          </cell>
        </row>
        <row r="3971">
          <cell r="E3971" t="str">
            <v/>
          </cell>
          <cell r="Q3971" t="str">
            <v/>
          </cell>
        </row>
        <row r="3972">
          <cell r="E3972" t="str">
            <v/>
          </cell>
          <cell r="Q3972" t="str">
            <v/>
          </cell>
        </row>
        <row r="3973">
          <cell r="E3973" t="str">
            <v/>
          </cell>
          <cell r="Q3973" t="str">
            <v/>
          </cell>
        </row>
        <row r="3974">
          <cell r="E3974" t="str">
            <v/>
          </cell>
          <cell r="Q3974" t="str">
            <v/>
          </cell>
        </row>
        <row r="3975">
          <cell r="E3975" t="str">
            <v/>
          </cell>
          <cell r="Q3975" t="str">
            <v/>
          </cell>
        </row>
        <row r="3976">
          <cell r="E3976" t="str">
            <v/>
          </cell>
          <cell r="Q3976" t="str">
            <v/>
          </cell>
        </row>
        <row r="3977">
          <cell r="E3977" t="str">
            <v/>
          </cell>
          <cell r="Q3977" t="str">
            <v/>
          </cell>
        </row>
        <row r="3978">
          <cell r="E3978" t="str">
            <v/>
          </cell>
          <cell r="Q3978" t="str">
            <v/>
          </cell>
        </row>
        <row r="3979">
          <cell r="E3979" t="str">
            <v/>
          </cell>
          <cell r="Q3979" t="str">
            <v/>
          </cell>
        </row>
        <row r="3980">
          <cell r="E3980" t="str">
            <v/>
          </cell>
          <cell r="Q3980" t="str">
            <v/>
          </cell>
        </row>
        <row r="3981">
          <cell r="E3981" t="str">
            <v/>
          </cell>
          <cell r="Q3981" t="str">
            <v/>
          </cell>
        </row>
        <row r="3982">
          <cell r="E3982" t="str">
            <v/>
          </cell>
          <cell r="Q3982" t="str">
            <v/>
          </cell>
        </row>
        <row r="3983">
          <cell r="E3983" t="str">
            <v/>
          </cell>
          <cell r="Q3983" t="str">
            <v/>
          </cell>
        </row>
        <row r="3984">
          <cell r="E3984" t="str">
            <v/>
          </cell>
          <cell r="Q3984" t="str">
            <v/>
          </cell>
        </row>
        <row r="3985">
          <cell r="E3985" t="str">
            <v/>
          </cell>
          <cell r="Q3985" t="str">
            <v/>
          </cell>
        </row>
        <row r="3986">
          <cell r="E3986" t="str">
            <v/>
          </cell>
          <cell r="Q3986" t="str">
            <v/>
          </cell>
        </row>
        <row r="3987">
          <cell r="E3987" t="str">
            <v/>
          </cell>
          <cell r="Q3987" t="str">
            <v/>
          </cell>
        </row>
        <row r="3988">
          <cell r="E3988" t="str">
            <v/>
          </cell>
          <cell r="Q3988" t="str">
            <v/>
          </cell>
        </row>
        <row r="3989">
          <cell r="E3989" t="str">
            <v/>
          </cell>
          <cell r="Q3989" t="str">
            <v/>
          </cell>
        </row>
        <row r="3990">
          <cell r="E3990" t="str">
            <v/>
          </cell>
          <cell r="Q3990" t="str">
            <v/>
          </cell>
        </row>
        <row r="3991">
          <cell r="E3991" t="str">
            <v/>
          </cell>
          <cell r="Q3991" t="str">
            <v/>
          </cell>
        </row>
        <row r="3992">
          <cell r="E3992" t="str">
            <v/>
          </cell>
          <cell r="Q3992" t="str">
            <v/>
          </cell>
        </row>
        <row r="3993">
          <cell r="E3993" t="str">
            <v/>
          </cell>
          <cell r="Q3993" t="str">
            <v/>
          </cell>
        </row>
        <row r="3994">
          <cell r="E3994" t="str">
            <v/>
          </cell>
          <cell r="Q3994" t="str">
            <v/>
          </cell>
        </row>
        <row r="3995">
          <cell r="E3995" t="str">
            <v/>
          </cell>
          <cell r="Q3995" t="str">
            <v/>
          </cell>
        </row>
        <row r="3996">
          <cell r="E3996" t="str">
            <v/>
          </cell>
          <cell r="Q3996" t="str">
            <v/>
          </cell>
        </row>
        <row r="3997">
          <cell r="E3997" t="str">
            <v/>
          </cell>
          <cell r="Q3997" t="str">
            <v/>
          </cell>
        </row>
        <row r="3998">
          <cell r="E3998" t="str">
            <v/>
          </cell>
          <cell r="Q3998" t="str">
            <v/>
          </cell>
        </row>
        <row r="3999">
          <cell r="E3999" t="str">
            <v/>
          </cell>
          <cell r="Q3999" t="str">
            <v/>
          </cell>
        </row>
        <row r="4000">
          <cell r="E4000" t="str">
            <v/>
          </cell>
          <cell r="Q4000" t="str">
            <v/>
          </cell>
        </row>
        <row r="4001">
          <cell r="E4001" t="str">
            <v/>
          </cell>
          <cell r="Q4001" t="str">
            <v/>
          </cell>
        </row>
        <row r="4002">
          <cell r="E4002" t="str">
            <v/>
          </cell>
          <cell r="Q4002" t="str">
            <v/>
          </cell>
        </row>
        <row r="4003">
          <cell r="E4003" t="str">
            <v/>
          </cell>
          <cell r="Q4003" t="str">
            <v/>
          </cell>
        </row>
        <row r="4004">
          <cell r="E4004" t="str">
            <v/>
          </cell>
          <cell r="Q4004" t="str">
            <v/>
          </cell>
        </row>
        <row r="4005">
          <cell r="E4005" t="str">
            <v/>
          </cell>
          <cell r="Q4005" t="str">
            <v/>
          </cell>
        </row>
        <row r="4006">
          <cell r="E4006" t="str">
            <v/>
          </cell>
          <cell r="Q4006" t="str">
            <v/>
          </cell>
        </row>
        <row r="4007">
          <cell r="E4007" t="str">
            <v/>
          </cell>
          <cell r="Q4007" t="str">
            <v/>
          </cell>
        </row>
        <row r="4008">
          <cell r="E4008" t="str">
            <v/>
          </cell>
          <cell r="Q4008" t="str">
            <v/>
          </cell>
        </row>
        <row r="4009">
          <cell r="E4009" t="str">
            <v/>
          </cell>
          <cell r="Q4009" t="str">
            <v/>
          </cell>
        </row>
        <row r="4010">
          <cell r="E4010" t="str">
            <v/>
          </cell>
          <cell r="Q4010" t="str">
            <v/>
          </cell>
        </row>
        <row r="4011">
          <cell r="E4011" t="str">
            <v/>
          </cell>
          <cell r="Q4011" t="str">
            <v/>
          </cell>
        </row>
        <row r="4012">
          <cell r="E4012" t="str">
            <v/>
          </cell>
          <cell r="Q4012" t="str">
            <v/>
          </cell>
        </row>
        <row r="4013">
          <cell r="E4013" t="str">
            <v/>
          </cell>
          <cell r="Q4013" t="str">
            <v/>
          </cell>
        </row>
        <row r="4014">
          <cell r="E4014" t="str">
            <v/>
          </cell>
          <cell r="Q4014" t="str">
            <v/>
          </cell>
        </row>
        <row r="4015">
          <cell r="E4015" t="str">
            <v/>
          </cell>
          <cell r="Q4015" t="str">
            <v/>
          </cell>
        </row>
        <row r="4016">
          <cell r="E4016" t="str">
            <v/>
          </cell>
          <cell r="Q4016" t="str">
            <v/>
          </cell>
        </row>
        <row r="4017">
          <cell r="E4017" t="str">
            <v/>
          </cell>
          <cell r="Q4017" t="str">
            <v/>
          </cell>
        </row>
        <row r="4018">
          <cell r="E4018" t="str">
            <v/>
          </cell>
          <cell r="Q4018" t="str">
            <v/>
          </cell>
        </row>
        <row r="4019">
          <cell r="E4019" t="str">
            <v/>
          </cell>
          <cell r="Q4019" t="str">
            <v/>
          </cell>
        </row>
        <row r="4020">
          <cell r="E4020" t="str">
            <v/>
          </cell>
          <cell r="Q4020" t="str">
            <v/>
          </cell>
        </row>
        <row r="4021">
          <cell r="E4021" t="str">
            <v/>
          </cell>
          <cell r="Q4021" t="str">
            <v/>
          </cell>
        </row>
        <row r="4022">
          <cell r="E4022" t="str">
            <v/>
          </cell>
          <cell r="Q4022" t="str">
            <v/>
          </cell>
        </row>
        <row r="4023">
          <cell r="E4023" t="str">
            <v/>
          </cell>
          <cell r="Q4023" t="str">
            <v/>
          </cell>
        </row>
        <row r="4024">
          <cell r="E4024" t="str">
            <v/>
          </cell>
          <cell r="Q4024" t="str">
            <v/>
          </cell>
        </row>
        <row r="4025">
          <cell r="E4025" t="str">
            <v/>
          </cell>
          <cell r="Q4025" t="str">
            <v/>
          </cell>
        </row>
        <row r="4026">
          <cell r="E4026" t="str">
            <v/>
          </cell>
          <cell r="Q4026" t="str">
            <v/>
          </cell>
        </row>
        <row r="4027">
          <cell r="E4027" t="str">
            <v/>
          </cell>
          <cell r="Q4027" t="str">
            <v/>
          </cell>
        </row>
        <row r="4028">
          <cell r="E4028" t="str">
            <v/>
          </cell>
          <cell r="Q4028" t="str">
            <v/>
          </cell>
        </row>
        <row r="4029">
          <cell r="E4029" t="str">
            <v/>
          </cell>
          <cell r="Q4029" t="str">
            <v/>
          </cell>
        </row>
        <row r="4030">
          <cell r="E4030" t="str">
            <v/>
          </cell>
          <cell r="Q4030" t="str">
            <v/>
          </cell>
        </row>
        <row r="4031">
          <cell r="E4031" t="str">
            <v/>
          </cell>
          <cell r="Q4031" t="str">
            <v/>
          </cell>
        </row>
        <row r="4032">
          <cell r="E4032" t="str">
            <v/>
          </cell>
          <cell r="Q4032" t="str">
            <v/>
          </cell>
        </row>
        <row r="4033">
          <cell r="E4033" t="str">
            <v/>
          </cell>
          <cell r="Q4033" t="str">
            <v/>
          </cell>
        </row>
        <row r="4034">
          <cell r="E4034" t="str">
            <v/>
          </cell>
          <cell r="Q4034" t="str">
            <v/>
          </cell>
        </row>
        <row r="4035">
          <cell r="E4035" t="str">
            <v/>
          </cell>
          <cell r="Q4035" t="str">
            <v/>
          </cell>
        </row>
        <row r="4036">
          <cell r="E4036" t="str">
            <v/>
          </cell>
          <cell r="Q4036" t="str">
            <v/>
          </cell>
        </row>
        <row r="4037">
          <cell r="E4037" t="str">
            <v/>
          </cell>
          <cell r="Q4037" t="str">
            <v/>
          </cell>
        </row>
        <row r="4038">
          <cell r="E4038" t="str">
            <v/>
          </cell>
          <cell r="Q4038" t="str">
            <v/>
          </cell>
        </row>
        <row r="4039">
          <cell r="E4039" t="str">
            <v/>
          </cell>
          <cell r="Q4039" t="str">
            <v/>
          </cell>
        </row>
        <row r="4040">
          <cell r="E4040" t="str">
            <v/>
          </cell>
          <cell r="Q4040" t="str">
            <v/>
          </cell>
        </row>
        <row r="4041">
          <cell r="E4041" t="str">
            <v/>
          </cell>
          <cell r="Q4041" t="str">
            <v/>
          </cell>
        </row>
        <row r="4042">
          <cell r="E4042" t="str">
            <v/>
          </cell>
          <cell r="Q4042" t="str">
            <v/>
          </cell>
        </row>
        <row r="4043">
          <cell r="E4043" t="str">
            <v/>
          </cell>
          <cell r="Q4043" t="str">
            <v/>
          </cell>
        </row>
        <row r="4044">
          <cell r="E4044" t="str">
            <v/>
          </cell>
          <cell r="Q4044" t="str">
            <v/>
          </cell>
        </row>
        <row r="4045">
          <cell r="E4045" t="str">
            <v/>
          </cell>
          <cell r="Q4045" t="str">
            <v/>
          </cell>
        </row>
        <row r="4046">
          <cell r="E4046" t="str">
            <v/>
          </cell>
          <cell r="Q4046" t="str">
            <v/>
          </cell>
        </row>
        <row r="4047">
          <cell r="E4047" t="str">
            <v/>
          </cell>
          <cell r="Q4047" t="str">
            <v/>
          </cell>
        </row>
        <row r="4048">
          <cell r="E4048" t="str">
            <v/>
          </cell>
          <cell r="Q4048" t="str">
            <v/>
          </cell>
        </row>
        <row r="4049">
          <cell r="E4049" t="str">
            <v/>
          </cell>
          <cell r="Q4049" t="str">
            <v/>
          </cell>
        </row>
        <row r="4050">
          <cell r="E4050" t="str">
            <v/>
          </cell>
          <cell r="Q4050" t="str">
            <v/>
          </cell>
        </row>
        <row r="4051">
          <cell r="E4051" t="str">
            <v/>
          </cell>
          <cell r="Q4051" t="str">
            <v/>
          </cell>
        </row>
        <row r="4052">
          <cell r="E4052" t="str">
            <v/>
          </cell>
          <cell r="Q4052" t="str">
            <v/>
          </cell>
        </row>
        <row r="4053">
          <cell r="E4053" t="str">
            <v/>
          </cell>
          <cell r="Q4053" t="str">
            <v/>
          </cell>
        </row>
        <row r="4054">
          <cell r="E4054" t="str">
            <v/>
          </cell>
          <cell r="Q4054" t="str">
            <v/>
          </cell>
        </row>
        <row r="4055">
          <cell r="E4055" t="str">
            <v/>
          </cell>
          <cell r="Q4055" t="str">
            <v/>
          </cell>
        </row>
        <row r="4056">
          <cell r="E4056" t="str">
            <v/>
          </cell>
          <cell r="Q4056" t="str">
            <v/>
          </cell>
        </row>
        <row r="4057">
          <cell r="E4057" t="str">
            <v/>
          </cell>
          <cell r="Q4057" t="str">
            <v/>
          </cell>
        </row>
        <row r="4058">
          <cell r="E4058" t="str">
            <v/>
          </cell>
          <cell r="Q4058" t="str">
            <v/>
          </cell>
        </row>
        <row r="4059">
          <cell r="E4059" t="str">
            <v/>
          </cell>
          <cell r="Q4059" t="str">
            <v/>
          </cell>
        </row>
        <row r="4060">
          <cell r="E4060" t="str">
            <v/>
          </cell>
          <cell r="Q4060" t="str">
            <v/>
          </cell>
        </row>
        <row r="4061">
          <cell r="E4061" t="str">
            <v/>
          </cell>
          <cell r="Q4061" t="str">
            <v/>
          </cell>
        </row>
        <row r="4062">
          <cell r="E4062" t="str">
            <v/>
          </cell>
          <cell r="Q4062" t="str">
            <v/>
          </cell>
        </row>
        <row r="4063">
          <cell r="E4063" t="str">
            <v/>
          </cell>
          <cell r="Q4063" t="str">
            <v/>
          </cell>
        </row>
        <row r="4064">
          <cell r="E4064" t="str">
            <v/>
          </cell>
          <cell r="Q4064" t="str">
            <v/>
          </cell>
        </row>
        <row r="4065">
          <cell r="E4065" t="str">
            <v/>
          </cell>
          <cell r="Q4065" t="str">
            <v/>
          </cell>
        </row>
        <row r="4066">
          <cell r="E4066" t="str">
            <v/>
          </cell>
          <cell r="Q4066" t="str">
            <v/>
          </cell>
        </row>
        <row r="4067">
          <cell r="E4067" t="str">
            <v/>
          </cell>
          <cell r="Q4067" t="str">
            <v/>
          </cell>
        </row>
        <row r="4068">
          <cell r="E4068" t="str">
            <v/>
          </cell>
          <cell r="Q4068" t="str">
            <v/>
          </cell>
        </row>
        <row r="4069">
          <cell r="E4069" t="str">
            <v/>
          </cell>
          <cell r="Q4069" t="str">
            <v/>
          </cell>
        </row>
        <row r="4070">
          <cell r="E4070" t="str">
            <v/>
          </cell>
          <cell r="Q4070" t="str">
            <v/>
          </cell>
        </row>
        <row r="4071">
          <cell r="E4071" t="str">
            <v/>
          </cell>
          <cell r="Q4071" t="str">
            <v/>
          </cell>
        </row>
        <row r="4072">
          <cell r="E4072" t="str">
            <v/>
          </cell>
          <cell r="Q4072" t="str">
            <v/>
          </cell>
        </row>
        <row r="4073">
          <cell r="E4073" t="str">
            <v/>
          </cell>
          <cell r="Q4073" t="str">
            <v/>
          </cell>
        </row>
        <row r="4074">
          <cell r="E4074" t="str">
            <v/>
          </cell>
          <cell r="Q4074" t="str">
            <v/>
          </cell>
        </row>
        <row r="4075">
          <cell r="E4075" t="str">
            <v/>
          </cell>
          <cell r="Q4075" t="str">
            <v/>
          </cell>
        </row>
        <row r="4076">
          <cell r="E4076" t="str">
            <v/>
          </cell>
          <cell r="Q4076" t="str">
            <v/>
          </cell>
        </row>
        <row r="4077">
          <cell r="E4077" t="str">
            <v/>
          </cell>
          <cell r="Q4077" t="str">
            <v/>
          </cell>
        </row>
        <row r="4078">
          <cell r="E4078" t="str">
            <v/>
          </cell>
          <cell r="Q4078" t="str">
            <v/>
          </cell>
        </row>
        <row r="4079">
          <cell r="E4079" t="str">
            <v/>
          </cell>
          <cell r="Q4079" t="str">
            <v/>
          </cell>
        </row>
        <row r="4080">
          <cell r="E4080" t="str">
            <v/>
          </cell>
          <cell r="Q4080" t="str">
            <v/>
          </cell>
        </row>
        <row r="4081">
          <cell r="E4081" t="str">
            <v/>
          </cell>
          <cell r="Q4081" t="str">
            <v/>
          </cell>
        </row>
        <row r="4082">
          <cell r="E4082" t="str">
            <v/>
          </cell>
          <cell r="Q4082" t="str">
            <v/>
          </cell>
        </row>
        <row r="4083">
          <cell r="E4083" t="str">
            <v/>
          </cell>
          <cell r="Q4083" t="str">
            <v/>
          </cell>
        </row>
        <row r="4084">
          <cell r="E4084" t="str">
            <v/>
          </cell>
          <cell r="Q4084" t="str">
            <v/>
          </cell>
        </row>
        <row r="4085">
          <cell r="E4085" t="str">
            <v/>
          </cell>
          <cell r="Q4085" t="str">
            <v/>
          </cell>
        </row>
        <row r="4086">
          <cell r="E4086" t="str">
            <v/>
          </cell>
          <cell r="Q4086" t="str">
            <v/>
          </cell>
        </row>
        <row r="4087">
          <cell r="E4087" t="str">
            <v/>
          </cell>
          <cell r="Q4087" t="str">
            <v/>
          </cell>
        </row>
        <row r="4088">
          <cell r="E4088" t="str">
            <v/>
          </cell>
          <cell r="Q4088" t="str">
            <v/>
          </cell>
        </row>
        <row r="4089">
          <cell r="E4089" t="str">
            <v/>
          </cell>
          <cell r="Q4089" t="str">
            <v/>
          </cell>
        </row>
        <row r="4090">
          <cell r="E4090" t="str">
            <v/>
          </cell>
          <cell r="Q4090" t="str">
            <v/>
          </cell>
        </row>
        <row r="4091">
          <cell r="E4091" t="str">
            <v/>
          </cell>
          <cell r="Q4091" t="str">
            <v/>
          </cell>
        </row>
        <row r="4092">
          <cell r="E4092" t="str">
            <v/>
          </cell>
          <cell r="Q4092" t="str">
            <v/>
          </cell>
        </row>
        <row r="4093">
          <cell r="E4093" t="str">
            <v/>
          </cell>
          <cell r="Q4093" t="str">
            <v/>
          </cell>
        </row>
        <row r="4094">
          <cell r="E4094" t="str">
            <v/>
          </cell>
          <cell r="Q4094" t="str">
            <v/>
          </cell>
        </row>
        <row r="4095">
          <cell r="E4095" t="str">
            <v/>
          </cell>
          <cell r="Q4095" t="str">
            <v/>
          </cell>
        </row>
        <row r="4096">
          <cell r="E4096" t="str">
            <v/>
          </cell>
          <cell r="Q4096" t="str">
            <v/>
          </cell>
        </row>
        <row r="4097">
          <cell r="E4097" t="str">
            <v/>
          </cell>
          <cell r="Q4097" t="str">
            <v/>
          </cell>
        </row>
        <row r="4098">
          <cell r="E4098" t="str">
            <v/>
          </cell>
          <cell r="Q4098" t="str">
            <v/>
          </cell>
        </row>
        <row r="4099">
          <cell r="E4099" t="str">
            <v/>
          </cell>
          <cell r="Q4099" t="str">
            <v/>
          </cell>
        </row>
        <row r="4100">
          <cell r="E4100" t="str">
            <v/>
          </cell>
          <cell r="Q4100" t="str">
            <v/>
          </cell>
        </row>
        <row r="4101">
          <cell r="E4101" t="str">
            <v/>
          </cell>
          <cell r="Q4101" t="str">
            <v/>
          </cell>
        </row>
        <row r="4102">
          <cell r="E4102" t="str">
            <v/>
          </cell>
          <cell r="Q4102" t="str">
            <v/>
          </cell>
        </row>
        <row r="4103">
          <cell r="E4103" t="str">
            <v/>
          </cell>
          <cell r="Q4103" t="str">
            <v/>
          </cell>
        </row>
        <row r="4104">
          <cell r="E4104" t="str">
            <v/>
          </cell>
          <cell r="Q4104" t="str">
            <v/>
          </cell>
        </row>
        <row r="4105">
          <cell r="E4105" t="str">
            <v/>
          </cell>
          <cell r="Q4105" t="str">
            <v/>
          </cell>
        </row>
        <row r="4106">
          <cell r="E4106" t="str">
            <v/>
          </cell>
          <cell r="Q4106" t="str">
            <v/>
          </cell>
        </row>
        <row r="4107">
          <cell r="E4107" t="str">
            <v/>
          </cell>
          <cell r="Q4107" t="str">
            <v/>
          </cell>
        </row>
        <row r="4108">
          <cell r="E4108" t="str">
            <v/>
          </cell>
          <cell r="Q4108" t="str">
            <v/>
          </cell>
        </row>
        <row r="4109">
          <cell r="E4109" t="str">
            <v/>
          </cell>
          <cell r="Q4109" t="str">
            <v/>
          </cell>
        </row>
        <row r="4110">
          <cell r="E4110" t="str">
            <v/>
          </cell>
          <cell r="Q4110" t="str">
            <v/>
          </cell>
        </row>
        <row r="4111">
          <cell r="E4111" t="str">
            <v/>
          </cell>
          <cell r="Q4111" t="str">
            <v/>
          </cell>
        </row>
        <row r="4112">
          <cell r="E4112" t="str">
            <v/>
          </cell>
          <cell r="Q4112" t="str">
            <v/>
          </cell>
        </row>
        <row r="4113">
          <cell r="E4113" t="str">
            <v/>
          </cell>
          <cell r="Q4113" t="str">
            <v/>
          </cell>
        </row>
        <row r="4114">
          <cell r="E4114" t="str">
            <v/>
          </cell>
          <cell r="Q4114" t="str">
            <v/>
          </cell>
        </row>
        <row r="4115">
          <cell r="E4115" t="str">
            <v/>
          </cell>
          <cell r="Q4115" t="str">
            <v/>
          </cell>
        </row>
        <row r="4116">
          <cell r="E4116" t="str">
            <v/>
          </cell>
          <cell r="Q4116" t="str">
            <v/>
          </cell>
        </row>
        <row r="4117">
          <cell r="E4117" t="str">
            <v/>
          </cell>
          <cell r="Q4117" t="str">
            <v/>
          </cell>
        </row>
        <row r="4118">
          <cell r="E4118" t="str">
            <v/>
          </cell>
          <cell r="Q4118" t="str">
            <v/>
          </cell>
        </row>
        <row r="4119">
          <cell r="E4119" t="str">
            <v/>
          </cell>
          <cell r="Q4119" t="str">
            <v/>
          </cell>
        </row>
        <row r="4120">
          <cell r="E4120" t="str">
            <v/>
          </cell>
          <cell r="Q4120" t="str">
            <v/>
          </cell>
        </row>
        <row r="4121">
          <cell r="E4121" t="str">
            <v/>
          </cell>
          <cell r="Q4121" t="str">
            <v/>
          </cell>
        </row>
        <row r="4122">
          <cell r="E4122" t="str">
            <v/>
          </cell>
          <cell r="Q4122" t="str">
            <v/>
          </cell>
        </row>
        <row r="4123">
          <cell r="E4123" t="str">
            <v/>
          </cell>
          <cell r="Q4123" t="str">
            <v/>
          </cell>
        </row>
        <row r="4124">
          <cell r="E4124" t="str">
            <v/>
          </cell>
          <cell r="Q4124" t="str">
            <v/>
          </cell>
        </row>
        <row r="4125">
          <cell r="E4125" t="str">
            <v/>
          </cell>
          <cell r="Q4125" t="str">
            <v/>
          </cell>
        </row>
        <row r="4126">
          <cell r="E4126" t="str">
            <v/>
          </cell>
          <cell r="Q4126" t="str">
            <v/>
          </cell>
        </row>
        <row r="4127">
          <cell r="E4127" t="str">
            <v/>
          </cell>
          <cell r="Q4127" t="str">
            <v/>
          </cell>
        </row>
        <row r="4128">
          <cell r="E4128" t="str">
            <v/>
          </cell>
          <cell r="Q4128" t="str">
            <v/>
          </cell>
        </row>
        <row r="4129">
          <cell r="E4129" t="str">
            <v/>
          </cell>
          <cell r="Q4129" t="str">
            <v/>
          </cell>
        </row>
        <row r="4130">
          <cell r="E4130" t="str">
            <v/>
          </cell>
          <cell r="Q4130" t="str">
            <v/>
          </cell>
        </row>
        <row r="4131">
          <cell r="E4131" t="str">
            <v/>
          </cell>
          <cell r="Q4131" t="str">
            <v/>
          </cell>
        </row>
        <row r="4132">
          <cell r="E4132" t="str">
            <v/>
          </cell>
          <cell r="Q4132" t="str">
            <v/>
          </cell>
        </row>
        <row r="4133">
          <cell r="E4133" t="str">
            <v/>
          </cell>
          <cell r="Q4133" t="str">
            <v/>
          </cell>
        </row>
        <row r="4134">
          <cell r="E4134" t="str">
            <v/>
          </cell>
          <cell r="Q4134" t="str">
            <v/>
          </cell>
        </row>
        <row r="4135">
          <cell r="E4135" t="str">
            <v/>
          </cell>
          <cell r="Q4135" t="str">
            <v/>
          </cell>
        </row>
        <row r="4136">
          <cell r="E4136" t="str">
            <v/>
          </cell>
          <cell r="Q4136" t="str">
            <v/>
          </cell>
        </row>
        <row r="4137">
          <cell r="E4137" t="str">
            <v/>
          </cell>
          <cell r="Q4137" t="str">
            <v/>
          </cell>
        </row>
        <row r="4138">
          <cell r="E4138" t="str">
            <v/>
          </cell>
          <cell r="Q4138" t="str">
            <v/>
          </cell>
        </row>
        <row r="4139">
          <cell r="E4139" t="str">
            <v/>
          </cell>
          <cell r="Q4139" t="str">
            <v/>
          </cell>
        </row>
        <row r="4140">
          <cell r="E4140" t="str">
            <v/>
          </cell>
          <cell r="Q4140" t="str">
            <v/>
          </cell>
        </row>
        <row r="4141">
          <cell r="E4141" t="str">
            <v/>
          </cell>
          <cell r="Q4141" t="str">
            <v/>
          </cell>
        </row>
        <row r="4142">
          <cell r="E4142" t="str">
            <v/>
          </cell>
          <cell r="Q4142" t="str">
            <v/>
          </cell>
        </row>
        <row r="4143">
          <cell r="E4143" t="str">
            <v/>
          </cell>
          <cell r="Q4143" t="str">
            <v/>
          </cell>
        </row>
        <row r="4144">
          <cell r="E4144" t="str">
            <v/>
          </cell>
          <cell r="Q4144" t="str">
            <v/>
          </cell>
        </row>
        <row r="4145">
          <cell r="E4145" t="str">
            <v/>
          </cell>
          <cell r="Q4145" t="str">
            <v/>
          </cell>
        </row>
        <row r="4146">
          <cell r="E4146" t="str">
            <v/>
          </cell>
          <cell r="Q4146" t="str">
            <v/>
          </cell>
        </row>
        <row r="4147">
          <cell r="E4147" t="str">
            <v/>
          </cell>
          <cell r="Q4147" t="str">
            <v/>
          </cell>
        </row>
        <row r="4148">
          <cell r="E4148" t="str">
            <v/>
          </cell>
          <cell r="Q4148" t="str">
            <v/>
          </cell>
        </row>
        <row r="4149">
          <cell r="E4149" t="str">
            <v/>
          </cell>
          <cell r="Q4149" t="str">
            <v/>
          </cell>
        </row>
        <row r="4150">
          <cell r="E4150" t="str">
            <v/>
          </cell>
          <cell r="Q4150" t="str">
            <v/>
          </cell>
        </row>
        <row r="4151">
          <cell r="E4151" t="str">
            <v/>
          </cell>
          <cell r="Q4151" t="str">
            <v/>
          </cell>
        </row>
        <row r="4152">
          <cell r="E4152" t="str">
            <v/>
          </cell>
          <cell r="Q4152" t="str">
            <v/>
          </cell>
        </row>
        <row r="4153">
          <cell r="E4153" t="str">
            <v/>
          </cell>
          <cell r="Q4153" t="str">
            <v/>
          </cell>
        </row>
        <row r="4154">
          <cell r="E4154" t="str">
            <v/>
          </cell>
          <cell r="Q4154" t="str">
            <v/>
          </cell>
        </row>
        <row r="4155">
          <cell r="E4155" t="str">
            <v/>
          </cell>
          <cell r="Q4155" t="str">
            <v/>
          </cell>
        </row>
        <row r="4156">
          <cell r="E4156" t="str">
            <v/>
          </cell>
          <cell r="Q4156" t="str">
            <v/>
          </cell>
        </row>
        <row r="4157">
          <cell r="E4157" t="str">
            <v/>
          </cell>
          <cell r="Q4157" t="str">
            <v/>
          </cell>
        </row>
        <row r="4158">
          <cell r="E4158" t="str">
            <v/>
          </cell>
          <cell r="Q4158" t="str">
            <v/>
          </cell>
        </row>
        <row r="4159">
          <cell r="E4159" t="str">
            <v/>
          </cell>
          <cell r="Q4159" t="str">
            <v/>
          </cell>
        </row>
        <row r="4160">
          <cell r="E4160" t="str">
            <v/>
          </cell>
          <cell r="Q4160" t="str">
            <v/>
          </cell>
        </row>
        <row r="4161">
          <cell r="E4161" t="str">
            <v/>
          </cell>
          <cell r="Q4161" t="str">
            <v/>
          </cell>
        </row>
        <row r="4162">
          <cell r="E4162" t="str">
            <v/>
          </cell>
          <cell r="Q4162" t="str">
            <v/>
          </cell>
        </row>
        <row r="4163">
          <cell r="E4163" t="str">
            <v/>
          </cell>
          <cell r="Q4163" t="str">
            <v/>
          </cell>
        </row>
        <row r="4164">
          <cell r="E4164" t="str">
            <v/>
          </cell>
          <cell r="Q4164" t="str">
            <v/>
          </cell>
        </row>
        <row r="4165">
          <cell r="E4165" t="str">
            <v/>
          </cell>
          <cell r="Q4165" t="str">
            <v/>
          </cell>
        </row>
        <row r="4166">
          <cell r="E4166" t="str">
            <v/>
          </cell>
          <cell r="Q4166" t="str">
            <v/>
          </cell>
        </row>
        <row r="4167">
          <cell r="E4167" t="str">
            <v/>
          </cell>
          <cell r="Q4167" t="str">
            <v/>
          </cell>
        </row>
        <row r="4168">
          <cell r="E4168" t="str">
            <v/>
          </cell>
          <cell r="Q4168" t="str">
            <v/>
          </cell>
        </row>
        <row r="4169">
          <cell r="E4169" t="str">
            <v/>
          </cell>
          <cell r="Q4169" t="str">
            <v/>
          </cell>
        </row>
        <row r="4170">
          <cell r="E4170" t="str">
            <v/>
          </cell>
          <cell r="Q4170" t="str">
            <v/>
          </cell>
        </row>
        <row r="4171">
          <cell r="E4171" t="str">
            <v/>
          </cell>
          <cell r="Q4171" t="str">
            <v/>
          </cell>
        </row>
        <row r="4172">
          <cell r="E4172" t="str">
            <v/>
          </cell>
          <cell r="Q4172" t="str">
            <v/>
          </cell>
        </row>
        <row r="4173">
          <cell r="E4173" t="str">
            <v/>
          </cell>
          <cell r="Q4173" t="str">
            <v/>
          </cell>
        </row>
        <row r="4174">
          <cell r="E4174" t="str">
            <v/>
          </cell>
          <cell r="Q4174" t="str">
            <v/>
          </cell>
        </row>
        <row r="4175">
          <cell r="E4175" t="str">
            <v/>
          </cell>
          <cell r="Q4175" t="str">
            <v/>
          </cell>
        </row>
        <row r="4176">
          <cell r="E4176" t="str">
            <v/>
          </cell>
          <cell r="Q4176" t="str">
            <v/>
          </cell>
        </row>
        <row r="4177">
          <cell r="E4177" t="str">
            <v/>
          </cell>
          <cell r="Q4177" t="str">
            <v/>
          </cell>
        </row>
        <row r="4178">
          <cell r="E4178" t="str">
            <v/>
          </cell>
          <cell r="Q4178" t="str">
            <v/>
          </cell>
        </row>
        <row r="4179">
          <cell r="E4179" t="str">
            <v/>
          </cell>
          <cell r="Q4179" t="str">
            <v/>
          </cell>
        </row>
        <row r="4180">
          <cell r="E4180" t="str">
            <v/>
          </cell>
          <cell r="Q4180" t="str">
            <v/>
          </cell>
        </row>
        <row r="4181">
          <cell r="E4181" t="str">
            <v/>
          </cell>
          <cell r="Q4181" t="str">
            <v/>
          </cell>
        </row>
        <row r="4182">
          <cell r="E4182" t="str">
            <v/>
          </cell>
          <cell r="Q4182" t="str">
            <v/>
          </cell>
        </row>
        <row r="4183">
          <cell r="E4183" t="str">
            <v/>
          </cell>
          <cell r="Q4183" t="str">
            <v/>
          </cell>
        </row>
        <row r="4184">
          <cell r="E4184" t="str">
            <v/>
          </cell>
          <cell r="Q4184" t="str">
            <v/>
          </cell>
        </row>
        <row r="4185">
          <cell r="E4185" t="str">
            <v/>
          </cell>
          <cell r="Q4185" t="str">
            <v/>
          </cell>
        </row>
        <row r="4186">
          <cell r="E4186" t="str">
            <v/>
          </cell>
          <cell r="Q4186" t="str">
            <v/>
          </cell>
        </row>
        <row r="4187">
          <cell r="E4187" t="str">
            <v/>
          </cell>
          <cell r="Q4187" t="str">
            <v/>
          </cell>
        </row>
        <row r="4188">
          <cell r="E4188" t="str">
            <v/>
          </cell>
          <cell r="Q4188" t="str">
            <v/>
          </cell>
        </row>
        <row r="4189">
          <cell r="E4189" t="str">
            <v/>
          </cell>
          <cell r="Q4189" t="str">
            <v/>
          </cell>
        </row>
        <row r="4190">
          <cell r="E4190" t="str">
            <v/>
          </cell>
          <cell r="Q4190" t="str">
            <v/>
          </cell>
        </row>
        <row r="4191">
          <cell r="E4191" t="str">
            <v/>
          </cell>
          <cell r="Q4191" t="str">
            <v/>
          </cell>
        </row>
        <row r="4192">
          <cell r="E4192" t="str">
            <v/>
          </cell>
          <cell r="Q4192" t="str">
            <v/>
          </cell>
        </row>
        <row r="4193">
          <cell r="E4193" t="str">
            <v/>
          </cell>
          <cell r="Q4193" t="str">
            <v/>
          </cell>
        </row>
        <row r="4194">
          <cell r="E4194" t="str">
            <v/>
          </cell>
          <cell r="Q4194" t="str">
            <v/>
          </cell>
        </row>
        <row r="4195">
          <cell r="E4195" t="str">
            <v/>
          </cell>
          <cell r="Q4195" t="str">
            <v/>
          </cell>
        </row>
        <row r="4196">
          <cell r="E4196" t="str">
            <v/>
          </cell>
          <cell r="Q4196" t="str">
            <v/>
          </cell>
        </row>
        <row r="4197">
          <cell r="E4197" t="str">
            <v/>
          </cell>
          <cell r="Q4197" t="str">
            <v/>
          </cell>
        </row>
        <row r="4198">
          <cell r="E4198" t="str">
            <v/>
          </cell>
          <cell r="Q4198" t="str">
            <v/>
          </cell>
        </row>
        <row r="4199">
          <cell r="E4199" t="str">
            <v/>
          </cell>
          <cell r="Q4199" t="str">
            <v/>
          </cell>
        </row>
        <row r="4200">
          <cell r="E4200" t="str">
            <v/>
          </cell>
          <cell r="Q4200" t="str">
            <v/>
          </cell>
        </row>
        <row r="4201">
          <cell r="E4201" t="str">
            <v/>
          </cell>
          <cell r="Q4201" t="str">
            <v/>
          </cell>
        </row>
        <row r="4202">
          <cell r="E4202" t="str">
            <v/>
          </cell>
          <cell r="Q4202" t="str">
            <v/>
          </cell>
        </row>
        <row r="4203">
          <cell r="E4203" t="str">
            <v/>
          </cell>
          <cell r="Q4203" t="str">
            <v/>
          </cell>
        </row>
        <row r="4204">
          <cell r="E4204" t="str">
            <v/>
          </cell>
          <cell r="Q4204" t="str">
            <v/>
          </cell>
        </row>
        <row r="4205">
          <cell r="E4205" t="str">
            <v/>
          </cell>
          <cell r="Q4205" t="str">
            <v/>
          </cell>
        </row>
        <row r="4206">
          <cell r="E4206" t="str">
            <v/>
          </cell>
          <cell r="Q4206" t="str">
            <v/>
          </cell>
        </row>
        <row r="4207">
          <cell r="E4207" t="str">
            <v/>
          </cell>
          <cell r="Q4207" t="str">
            <v/>
          </cell>
        </row>
        <row r="4208">
          <cell r="E4208" t="str">
            <v/>
          </cell>
          <cell r="Q4208" t="str">
            <v/>
          </cell>
        </row>
        <row r="4209">
          <cell r="E4209" t="str">
            <v/>
          </cell>
          <cell r="Q4209" t="str">
            <v/>
          </cell>
        </row>
        <row r="4210">
          <cell r="E4210" t="str">
            <v/>
          </cell>
          <cell r="Q4210" t="str">
            <v/>
          </cell>
        </row>
        <row r="4211">
          <cell r="E4211" t="str">
            <v/>
          </cell>
          <cell r="Q4211" t="str">
            <v/>
          </cell>
        </row>
        <row r="4212">
          <cell r="E4212" t="str">
            <v/>
          </cell>
          <cell r="Q4212" t="str">
            <v/>
          </cell>
        </row>
        <row r="4213">
          <cell r="E4213" t="str">
            <v/>
          </cell>
          <cell r="Q4213" t="str">
            <v/>
          </cell>
        </row>
        <row r="4214">
          <cell r="E4214" t="str">
            <v/>
          </cell>
          <cell r="Q4214" t="str">
            <v/>
          </cell>
        </row>
        <row r="4215">
          <cell r="E4215" t="str">
            <v/>
          </cell>
          <cell r="Q4215" t="str">
            <v/>
          </cell>
        </row>
        <row r="4216">
          <cell r="E4216" t="str">
            <v/>
          </cell>
          <cell r="Q4216" t="str">
            <v/>
          </cell>
        </row>
        <row r="4217">
          <cell r="E4217" t="str">
            <v/>
          </cell>
          <cell r="Q4217" t="str">
            <v/>
          </cell>
        </row>
        <row r="4218">
          <cell r="E4218" t="str">
            <v/>
          </cell>
          <cell r="Q4218" t="str">
            <v/>
          </cell>
        </row>
        <row r="4219">
          <cell r="E4219" t="str">
            <v/>
          </cell>
          <cell r="Q4219" t="str">
            <v/>
          </cell>
        </row>
        <row r="4220">
          <cell r="E4220" t="str">
            <v/>
          </cell>
          <cell r="Q4220" t="str">
            <v/>
          </cell>
        </row>
        <row r="4221">
          <cell r="E4221" t="str">
            <v/>
          </cell>
          <cell r="Q4221" t="str">
            <v/>
          </cell>
        </row>
        <row r="4222">
          <cell r="E4222" t="str">
            <v/>
          </cell>
          <cell r="Q4222" t="str">
            <v/>
          </cell>
        </row>
        <row r="4223">
          <cell r="E4223" t="str">
            <v/>
          </cell>
          <cell r="Q4223" t="str">
            <v/>
          </cell>
        </row>
        <row r="4224">
          <cell r="E4224" t="str">
            <v/>
          </cell>
          <cell r="Q4224" t="str">
            <v/>
          </cell>
        </row>
        <row r="4225">
          <cell r="E4225" t="str">
            <v/>
          </cell>
          <cell r="Q4225" t="str">
            <v/>
          </cell>
        </row>
        <row r="4226">
          <cell r="E4226" t="str">
            <v/>
          </cell>
          <cell r="Q4226" t="str">
            <v/>
          </cell>
        </row>
        <row r="4227">
          <cell r="E4227" t="str">
            <v/>
          </cell>
          <cell r="Q4227" t="str">
            <v/>
          </cell>
        </row>
        <row r="4228">
          <cell r="E4228" t="str">
            <v/>
          </cell>
          <cell r="Q4228" t="str">
            <v/>
          </cell>
        </row>
        <row r="4229">
          <cell r="E4229" t="str">
            <v/>
          </cell>
          <cell r="Q4229" t="str">
            <v/>
          </cell>
        </row>
        <row r="4230">
          <cell r="E4230" t="str">
            <v/>
          </cell>
          <cell r="Q4230" t="str">
            <v/>
          </cell>
        </row>
        <row r="4231">
          <cell r="E4231" t="str">
            <v/>
          </cell>
          <cell r="Q4231" t="str">
            <v/>
          </cell>
        </row>
        <row r="4232">
          <cell r="E4232" t="str">
            <v/>
          </cell>
          <cell r="Q4232" t="str">
            <v/>
          </cell>
        </row>
        <row r="4233">
          <cell r="E4233" t="str">
            <v/>
          </cell>
          <cell r="Q4233" t="str">
            <v/>
          </cell>
        </row>
        <row r="4234">
          <cell r="E4234" t="str">
            <v/>
          </cell>
          <cell r="Q4234" t="str">
            <v/>
          </cell>
        </row>
        <row r="4235">
          <cell r="E4235" t="str">
            <v/>
          </cell>
          <cell r="Q4235" t="str">
            <v/>
          </cell>
        </row>
        <row r="4236">
          <cell r="E4236" t="str">
            <v/>
          </cell>
          <cell r="Q4236" t="str">
            <v/>
          </cell>
        </row>
        <row r="4237">
          <cell r="E4237" t="str">
            <v/>
          </cell>
          <cell r="Q4237" t="str">
            <v/>
          </cell>
        </row>
        <row r="4238">
          <cell r="E4238" t="str">
            <v/>
          </cell>
          <cell r="Q4238" t="str">
            <v/>
          </cell>
        </row>
        <row r="4239">
          <cell r="E4239" t="str">
            <v/>
          </cell>
          <cell r="Q4239" t="str">
            <v/>
          </cell>
        </row>
        <row r="4240">
          <cell r="E4240" t="str">
            <v/>
          </cell>
          <cell r="Q4240" t="str">
            <v/>
          </cell>
        </row>
        <row r="4241">
          <cell r="E4241" t="str">
            <v/>
          </cell>
          <cell r="Q4241" t="str">
            <v/>
          </cell>
        </row>
        <row r="4242">
          <cell r="E4242" t="str">
            <v/>
          </cell>
          <cell r="Q4242" t="str">
            <v/>
          </cell>
        </row>
        <row r="4243">
          <cell r="E4243" t="str">
            <v/>
          </cell>
          <cell r="Q4243" t="str">
            <v/>
          </cell>
        </row>
        <row r="4244">
          <cell r="E4244" t="str">
            <v/>
          </cell>
          <cell r="Q4244" t="str">
            <v/>
          </cell>
        </row>
        <row r="4245">
          <cell r="E4245" t="str">
            <v/>
          </cell>
          <cell r="Q4245" t="str">
            <v/>
          </cell>
        </row>
        <row r="4246">
          <cell r="E4246" t="str">
            <v/>
          </cell>
          <cell r="Q4246" t="str">
            <v/>
          </cell>
        </row>
        <row r="4247">
          <cell r="E4247" t="str">
            <v/>
          </cell>
          <cell r="Q4247" t="str">
            <v/>
          </cell>
        </row>
        <row r="4248">
          <cell r="E4248" t="str">
            <v/>
          </cell>
          <cell r="Q4248" t="str">
            <v/>
          </cell>
        </row>
        <row r="4249">
          <cell r="E4249" t="str">
            <v/>
          </cell>
          <cell r="Q4249" t="str">
            <v/>
          </cell>
        </row>
        <row r="4250">
          <cell r="E4250" t="str">
            <v/>
          </cell>
          <cell r="Q4250" t="str">
            <v/>
          </cell>
        </row>
        <row r="4251">
          <cell r="E4251" t="str">
            <v/>
          </cell>
          <cell r="Q4251" t="str">
            <v/>
          </cell>
        </row>
        <row r="4252">
          <cell r="E4252" t="str">
            <v/>
          </cell>
          <cell r="Q4252" t="str">
            <v/>
          </cell>
        </row>
        <row r="4253">
          <cell r="E4253" t="str">
            <v/>
          </cell>
          <cell r="Q4253" t="str">
            <v/>
          </cell>
        </row>
        <row r="4254">
          <cell r="E4254" t="str">
            <v/>
          </cell>
          <cell r="Q4254" t="str">
            <v/>
          </cell>
        </row>
        <row r="4255">
          <cell r="E4255" t="str">
            <v/>
          </cell>
          <cell r="Q4255" t="str">
            <v/>
          </cell>
        </row>
        <row r="4256">
          <cell r="E4256" t="str">
            <v/>
          </cell>
          <cell r="Q4256" t="str">
            <v/>
          </cell>
        </row>
        <row r="4257">
          <cell r="E4257" t="str">
            <v/>
          </cell>
          <cell r="Q4257" t="str">
            <v/>
          </cell>
        </row>
        <row r="4258">
          <cell r="E4258" t="str">
            <v/>
          </cell>
          <cell r="Q4258" t="str">
            <v/>
          </cell>
        </row>
        <row r="4259">
          <cell r="E4259" t="str">
            <v/>
          </cell>
          <cell r="Q4259" t="str">
            <v/>
          </cell>
        </row>
        <row r="4260">
          <cell r="E4260" t="str">
            <v/>
          </cell>
          <cell r="Q4260" t="str">
            <v/>
          </cell>
        </row>
        <row r="4261">
          <cell r="E4261" t="str">
            <v/>
          </cell>
          <cell r="Q4261" t="str">
            <v/>
          </cell>
        </row>
        <row r="4262">
          <cell r="E4262" t="str">
            <v/>
          </cell>
          <cell r="Q4262" t="str">
            <v/>
          </cell>
        </row>
        <row r="4263">
          <cell r="E4263" t="str">
            <v/>
          </cell>
          <cell r="Q4263" t="str">
            <v/>
          </cell>
        </row>
        <row r="4264">
          <cell r="E4264" t="str">
            <v/>
          </cell>
          <cell r="Q4264" t="str">
            <v/>
          </cell>
        </row>
        <row r="4265">
          <cell r="E4265" t="str">
            <v/>
          </cell>
          <cell r="Q4265" t="str">
            <v/>
          </cell>
        </row>
        <row r="4266">
          <cell r="E4266" t="str">
            <v/>
          </cell>
          <cell r="Q4266" t="str">
            <v/>
          </cell>
        </row>
        <row r="4267">
          <cell r="E4267" t="str">
            <v/>
          </cell>
          <cell r="Q4267" t="str">
            <v/>
          </cell>
        </row>
        <row r="4268">
          <cell r="E4268" t="str">
            <v/>
          </cell>
          <cell r="Q4268" t="str">
            <v/>
          </cell>
        </row>
        <row r="4269">
          <cell r="E4269" t="str">
            <v/>
          </cell>
          <cell r="Q4269" t="str">
            <v/>
          </cell>
        </row>
        <row r="4270">
          <cell r="E4270" t="str">
            <v/>
          </cell>
          <cell r="Q4270" t="str">
            <v/>
          </cell>
        </row>
        <row r="4271">
          <cell r="E4271" t="str">
            <v/>
          </cell>
          <cell r="Q4271" t="str">
            <v/>
          </cell>
        </row>
        <row r="4272">
          <cell r="E4272" t="str">
            <v/>
          </cell>
          <cell r="Q4272" t="str">
            <v/>
          </cell>
        </row>
        <row r="4273">
          <cell r="E4273" t="str">
            <v/>
          </cell>
          <cell r="Q4273" t="str">
            <v/>
          </cell>
        </row>
        <row r="4274">
          <cell r="E4274" t="str">
            <v/>
          </cell>
          <cell r="Q4274" t="str">
            <v/>
          </cell>
        </row>
        <row r="4275">
          <cell r="E4275" t="str">
            <v/>
          </cell>
          <cell r="Q4275" t="str">
            <v/>
          </cell>
        </row>
        <row r="4276">
          <cell r="E4276" t="str">
            <v/>
          </cell>
          <cell r="Q4276" t="str">
            <v/>
          </cell>
        </row>
        <row r="4277">
          <cell r="E4277" t="str">
            <v/>
          </cell>
          <cell r="Q4277" t="str">
            <v/>
          </cell>
        </row>
        <row r="4278">
          <cell r="E4278" t="str">
            <v/>
          </cell>
          <cell r="Q4278" t="str">
            <v/>
          </cell>
        </row>
        <row r="4279">
          <cell r="E4279" t="str">
            <v/>
          </cell>
          <cell r="Q4279" t="str">
            <v/>
          </cell>
        </row>
        <row r="4280">
          <cell r="E4280" t="str">
            <v/>
          </cell>
          <cell r="Q4280" t="str">
            <v/>
          </cell>
        </row>
        <row r="4281">
          <cell r="E4281" t="str">
            <v/>
          </cell>
          <cell r="Q4281" t="str">
            <v/>
          </cell>
        </row>
        <row r="4282">
          <cell r="E4282" t="str">
            <v/>
          </cell>
          <cell r="Q4282" t="str">
            <v/>
          </cell>
        </row>
        <row r="4283">
          <cell r="E4283" t="str">
            <v/>
          </cell>
          <cell r="Q4283" t="str">
            <v/>
          </cell>
        </row>
        <row r="4284">
          <cell r="E4284" t="str">
            <v/>
          </cell>
          <cell r="Q4284" t="str">
            <v/>
          </cell>
        </row>
        <row r="4285">
          <cell r="E4285" t="str">
            <v/>
          </cell>
          <cell r="Q4285" t="str">
            <v/>
          </cell>
        </row>
        <row r="4286">
          <cell r="E4286" t="str">
            <v/>
          </cell>
          <cell r="Q4286" t="str">
            <v/>
          </cell>
        </row>
        <row r="4287">
          <cell r="E4287" t="str">
            <v/>
          </cell>
          <cell r="Q4287" t="str">
            <v/>
          </cell>
        </row>
        <row r="4288">
          <cell r="E4288" t="str">
            <v/>
          </cell>
          <cell r="Q4288" t="str">
            <v/>
          </cell>
        </row>
        <row r="4289">
          <cell r="E4289" t="str">
            <v/>
          </cell>
          <cell r="Q4289" t="str">
            <v/>
          </cell>
        </row>
        <row r="4290">
          <cell r="E4290" t="str">
            <v/>
          </cell>
          <cell r="Q4290" t="str">
            <v/>
          </cell>
        </row>
        <row r="4291">
          <cell r="E4291" t="str">
            <v/>
          </cell>
          <cell r="Q4291" t="str">
            <v/>
          </cell>
        </row>
        <row r="4292">
          <cell r="E4292" t="str">
            <v/>
          </cell>
          <cell r="Q4292" t="str">
            <v/>
          </cell>
        </row>
        <row r="4293">
          <cell r="E4293" t="str">
            <v/>
          </cell>
          <cell r="Q4293" t="str">
            <v/>
          </cell>
        </row>
        <row r="4294">
          <cell r="E4294" t="str">
            <v/>
          </cell>
          <cell r="Q4294" t="str">
            <v/>
          </cell>
        </row>
        <row r="4295">
          <cell r="E4295" t="str">
            <v/>
          </cell>
          <cell r="Q4295" t="str">
            <v/>
          </cell>
        </row>
        <row r="4296">
          <cell r="E4296" t="str">
            <v/>
          </cell>
          <cell r="Q4296" t="str">
            <v/>
          </cell>
        </row>
        <row r="4297">
          <cell r="E4297" t="str">
            <v/>
          </cell>
          <cell r="Q4297" t="str">
            <v/>
          </cell>
        </row>
        <row r="4298">
          <cell r="E4298" t="str">
            <v/>
          </cell>
          <cell r="Q4298" t="str">
            <v/>
          </cell>
        </row>
        <row r="4299">
          <cell r="E4299" t="str">
            <v/>
          </cell>
          <cell r="Q4299" t="str">
            <v/>
          </cell>
        </row>
        <row r="4300">
          <cell r="E4300" t="str">
            <v/>
          </cell>
          <cell r="Q4300" t="str">
            <v/>
          </cell>
        </row>
        <row r="4301">
          <cell r="E4301" t="str">
            <v/>
          </cell>
          <cell r="Q4301" t="str">
            <v/>
          </cell>
        </row>
        <row r="4302">
          <cell r="E4302" t="str">
            <v/>
          </cell>
          <cell r="Q4302" t="str">
            <v/>
          </cell>
        </row>
        <row r="4303">
          <cell r="E4303" t="str">
            <v/>
          </cell>
          <cell r="Q4303" t="str">
            <v/>
          </cell>
        </row>
        <row r="4304">
          <cell r="E4304" t="str">
            <v/>
          </cell>
          <cell r="Q4304" t="str">
            <v/>
          </cell>
        </row>
        <row r="4305">
          <cell r="E4305" t="str">
            <v/>
          </cell>
          <cell r="Q4305" t="str">
            <v/>
          </cell>
        </row>
        <row r="4306">
          <cell r="E4306" t="str">
            <v/>
          </cell>
          <cell r="Q4306" t="str">
            <v/>
          </cell>
        </row>
        <row r="4307">
          <cell r="E4307" t="str">
            <v/>
          </cell>
          <cell r="Q4307" t="str">
            <v/>
          </cell>
        </row>
        <row r="4308">
          <cell r="E4308" t="str">
            <v/>
          </cell>
          <cell r="Q4308" t="str">
            <v/>
          </cell>
        </row>
        <row r="4309">
          <cell r="E4309" t="str">
            <v/>
          </cell>
          <cell r="Q4309" t="str">
            <v/>
          </cell>
        </row>
        <row r="4310">
          <cell r="E4310" t="str">
            <v/>
          </cell>
          <cell r="Q4310" t="str">
            <v/>
          </cell>
        </row>
        <row r="4311">
          <cell r="E4311" t="str">
            <v/>
          </cell>
          <cell r="Q4311" t="str">
            <v/>
          </cell>
        </row>
        <row r="4312">
          <cell r="E4312" t="str">
            <v/>
          </cell>
          <cell r="Q4312" t="str">
            <v/>
          </cell>
        </row>
        <row r="4313">
          <cell r="E4313" t="str">
            <v/>
          </cell>
          <cell r="Q4313" t="str">
            <v/>
          </cell>
        </row>
        <row r="4314">
          <cell r="E4314" t="str">
            <v/>
          </cell>
          <cell r="Q4314" t="str">
            <v/>
          </cell>
        </row>
        <row r="4315">
          <cell r="E4315" t="str">
            <v/>
          </cell>
          <cell r="Q4315" t="str">
            <v/>
          </cell>
        </row>
        <row r="4316">
          <cell r="E4316" t="str">
            <v/>
          </cell>
          <cell r="Q4316" t="str">
            <v/>
          </cell>
        </row>
        <row r="4317">
          <cell r="E4317" t="str">
            <v/>
          </cell>
          <cell r="Q4317" t="str">
            <v/>
          </cell>
        </row>
        <row r="4318">
          <cell r="E4318" t="str">
            <v/>
          </cell>
          <cell r="Q4318" t="str">
            <v/>
          </cell>
        </row>
        <row r="4319">
          <cell r="E4319" t="str">
            <v/>
          </cell>
          <cell r="Q4319" t="str">
            <v/>
          </cell>
        </row>
        <row r="4320">
          <cell r="E4320" t="str">
            <v/>
          </cell>
          <cell r="Q4320" t="str">
            <v/>
          </cell>
        </row>
        <row r="4321">
          <cell r="E4321" t="str">
            <v/>
          </cell>
          <cell r="Q4321" t="str">
            <v/>
          </cell>
        </row>
        <row r="4322">
          <cell r="E4322" t="str">
            <v/>
          </cell>
          <cell r="Q4322" t="str">
            <v/>
          </cell>
        </row>
        <row r="4323">
          <cell r="E4323" t="str">
            <v/>
          </cell>
          <cell r="Q4323" t="str">
            <v/>
          </cell>
        </row>
        <row r="4324">
          <cell r="E4324" t="str">
            <v/>
          </cell>
          <cell r="Q4324" t="str">
            <v/>
          </cell>
        </row>
        <row r="4325">
          <cell r="E4325" t="str">
            <v/>
          </cell>
          <cell r="Q4325" t="str">
            <v/>
          </cell>
        </row>
        <row r="4326">
          <cell r="E4326" t="str">
            <v/>
          </cell>
          <cell r="Q4326" t="str">
            <v/>
          </cell>
        </row>
        <row r="4327">
          <cell r="E4327" t="str">
            <v/>
          </cell>
          <cell r="Q4327" t="str">
            <v/>
          </cell>
        </row>
        <row r="4328">
          <cell r="E4328" t="str">
            <v/>
          </cell>
          <cell r="Q4328" t="str">
            <v/>
          </cell>
        </row>
        <row r="4329">
          <cell r="E4329" t="str">
            <v/>
          </cell>
          <cell r="Q4329" t="str">
            <v/>
          </cell>
        </row>
        <row r="4330">
          <cell r="E4330" t="str">
            <v/>
          </cell>
          <cell r="Q4330" t="str">
            <v/>
          </cell>
        </row>
        <row r="4331">
          <cell r="E4331" t="str">
            <v/>
          </cell>
          <cell r="Q4331" t="str">
            <v/>
          </cell>
        </row>
        <row r="4332">
          <cell r="E4332" t="str">
            <v/>
          </cell>
          <cell r="Q4332" t="str">
            <v/>
          </cell>
        </row>
        <row r="4333">
          <cell r="E4333" t="str">
            <v/>
          </cell>
          <cell r="Q4333" t="str">
            <v/>
          </cell>
        </row>
        <row r="4334">
          <cell r="E4334" t="str">
            <v/>
          </cell>
          <cell r="Q4334" t="str">
            <v/>
          </cell>
        </row>
        <row r="4335">
          <cell r="E4335" t="str">
            <v/>
          </cell>
          <cell r="Q4335" t="str">
            <v/>
          </cell>
        </row>
        <row r="4336">
          <cell r="E4336" t="str">
            <v/>
          </cell>
          <cell r="Q4336" t="str">
            <v/>
          </cell>
        </row>
        <row r="4337">
          <cell r="E4337" t="str">
            <v/>
          </cell>
          <cell r="Q4337" t="str">
            <v/>
          </cell>
        </row>
        <row r="4338">
          <cell r="E4338" t="str">
            <v/>
          </cell>
          <cell r="Q4338" t="str">
            <v/>
          </cell>
        </row>
        <row r="4339">
          <cell r="E4339" t="str">
            <v/>
          </cell>
          <cell r="Q4339" t="str">
            <v/>
          </cell>
        </row>
        <row r="4340">
          <cell r="E4340" t="str">
            <v/>
          </cell>
          <cell r="Q4340" t="str">
            <v/>
          </cell>
        </row>
        <row r="4341">
          <cell r="E4341" t="str">
            <v/>
          </cell>
          <cell r="Q4341" t="str">
            <v/>
          </cell>
        </row>
        <row r="4342">
          <cell r="E4342" t="str">
            <v/>
          </cell>
          <cell r="Q4342" t="str">
            <v/>
          </cell>
        </row>
        <row r="4343">
          <cell r="E4343" t="str">
            <v/>
          </cell>
          <cell r="Q4343" t="str">
            <v/>
          </cell>
        </row>
        <row r="4344">
          <cell r="E4344" t="str">
            <v/>
          </cell>
          <cell r="Q4344" t="str">
            <v/>
          </cell>
        </row>
        <row r="4345">
          <cell r="E4345" t="str">
            <v/>
          </cell>
          <cell r="Q4345" t="str">
            <v/>
          </cell>
        </row>
        <row r="4346">
          <cell r="E4346" t="str">
            <v/>
          </cell>
          <cell r="Q4346" t="str">
            <v/>
          </cell>
        </row>
        <row r="4347">
          <cell r="E4347" t="str">
            <v/>
          </cell>
          <cell r="Q4347" t="str">
            <v/>
          </cell>
        </row>
        <row r="4348">
          <cell r="E4348" t="str">
            <v/>
          </cell>
          <cell r="Q4348" t="str">
            <v/>
          </cell>
        </row>
        <row r="4349">
          <cell r="E4349" t="str">
            <v/>
          </cell>
          <cell r="Q4349" t="str">
            <v/>
          </cell>
        </row>
        <row r="4350">
          <cell r="E4350" t="str">
            <v/>
          </cell>
          <cell r="Q4350" t="str">
            <v/>
          </cell>
        </row>
        <row r="4351">
          <cell r="E4351" t="str">
            <v/>
          </cell>
          <cell r="Q4351" t="str">
            <v/>
          </cell>
        </row>
        <row r="4352">
          <cell r="E4352" t="str">
            <v/>
          </cell>
          <cell r="Q4352" t="str">
            <v/>
          </cell>
        </row>
        <row r="4353">
          <cell r="E4353" t="str">
            <v/>
          </cell>
          <cell r="Q4353" t="str">
            <v/>
          </cell>
        </row>
        <row r="4354">
          <cell r="E4354" t="str">
            <v/>
          </cell>
          <cell r="Q4354" t="str">
            <v/>
          </cell>
        </row>
        <row r="4355">
          <cell r="E4355" t="str">
            <v/>
          </cell>
          <cell r="Q4355" t="str">
            <v/>
          </cell>
        </row>
        <row r="4356">
          <cell r="E4356" t="str">
            <v/>
          </cell>
          <cell r="Q4356" t="str">
            <v/>
          </cell>
        </row>
        <row r="4357">
          <cell r="E4357" t="str">
            <v/>
          </cell>
          <cell r="Q4357" t="str">
            <v/>
          </cell>
        </row>
        <row r="4358">
          <cell r="E4358" t="str">
            <v/>
          </cell>
          <cell r="Q4358" t="str">
            <v/>
          </cell>
        </row>
        <row r="4359">
          <cell r="E4359" t="str">
            <v/>
          </cell>
          <cell r="Q4359" t="str">
            <v/>
          </cell>
        </row>
        <row r="4360">
          <cell r="E4360" t="str">
            <v/>
          </cell>
          <cell r="Q4360" t="str">
            <v/>
          </cell>
        </row>
        <row r="4361">
          <cell r="E4361" t="str">
            <v/>
          </cell>
          <cell r="Q4361" t="str">
            <v/>
          </cell>
        </row>
        <row r="4362">
          <cell r="E4362" t="str">
            <v/>
          </cell>
          <cell r="Q4362" t="str">
            <v/>
          </cell>
        </row>
        <row r="4363">
          <cell r="E4363" t="str">
            <v/>
          </cell>
          <cell r="Q4363" t="str">
            <v/>
          </cell>
        </row>
        <row r="4364">
          <cell r="E4364" t="str">
            <v/>
          </cell>
          <cell r="Q4364" t="str">
            <v/>
          </cell>
        </row>
        <row r="4365">
          <cell r="E4365" t="str">
            <v/>
          </cell>
          <cell r="Q4365" t="str">
            <v/>
          </cell>
        </row>
        <row r="4366">
          <cell r="E4366" t="str">
            <v/>
          </cell>
          <cell r="Q4366" t="str">
            <v/>
          </cell>
        </row>
        <row r="4367">
          <cell r="E4367" t="str">
            <v/>
          </cell>
          <cell r="Q4367" t="str">
            <v/>
          </cell>
        </row>
        <row r="4368">
          <cell r="E4368" t="str">
            <v/>
          </cell>
          <cell r="Q4368" t="str">
            <v/>
          </cell>
        </row>
        <row r="4369">
          <cell r="E4369" t="str">
            <v/>
          </cell>
          <cell r="Q4369" t="str">
            <v/>
          </cell>
        </row>
        <row r="4370">
          <cell r="E4370" t="str">
            <v/>
          </cell>
          <cell r="Q4370" t="str">
            <v/>
          </cell>
        </row>
        <row r="4371">
          <cell r="E4371" t="str">
            <v/>
          </cell>
          <cell r="Q4371" t="str">
            <v/>
          </cell>
        </row>
        <row r="4372">
          <cell r="E4372" t="str">
            <v/>
          </cell>
          <cell r="Q4372" t="str">
            <v/>
          </cell>
        </row>
        <row r="4373">
          <cell r="E4373" t="str">
            <v/>
          </cell>
          <cell r="Q4373" t="str">
            <v/>
          </cell>
        </row>
        <row r="4374">
          <cell r="E4374" t="str">
            <v/>
          </cell>
          <cell r="Q4374" t="str">
            <v/>
          </cell>
        </row>
        <row r="4375">
          <cell r="E4375" t="str">
            <v/>
          </cell>
          <cell r="Q4375" t="str">
            <v/>
          </cell>
        </row>
        <row r="4376">
          <cell r="E4376" t="str">
            <v/>
          </cell>
          <cell r="Q4376" t="str">
            <v/>
          </cell>
        </row>
        <row r="4377">
          <cell r="E4377" t="str">
            <v/>
          </cell>
          <cell r="Q4377" t="str">
            <v/>
          </cell>
        </row>
        <row r="4378">
          <cell r="E4378" t="str">
            <v/>
          </cell>
          <cell r="Q4378" t="str">
            <v/>
          </cell>
        </row>
        <row r="4379">
          <cell r="E4379" t="str">
            <v/>
          </cell>
          <cell r="Q4379" t="str">
            <v/>
          </cell>
        </row>
        <row r="4380">
          <cell r="E4380" t="str">
            <v/>
          </cell>
          <cell r="Q4380" t="str">
            <v/>
          </cell>
        </row>
        <row r="4381">
          <cell r="E4381" t="str">
            <v/>
          </cell>
          <cell r="Q4381" t="str">
            <v/>
          </cell>
        </row>
        <row r="4382">
          <cell r="E4382" t="str">
            <v/>
          </cell>
          <cell r="Q4382" t="str">
            <v/>
          </cell>
        </row>
        <row r="4383">
          <cell r="E4383" t="str">
            <v/>
          </cell>
          <cell r="Q4383" t="str">
            <v/>
          </cell>
        </row>
        <row r="4384">
          <cell r="E4384" t="str">
            <v/>
          </cell>
          <cell r="Q4384" t="str">
            <v/>
          </cell>
        </row>
        <row r="4385">
          <cell r="E4385" t="str">
            <v/>
          </cell>
          <cell r="Q4385" t="str">
            <v/>
          </cell>
        </row>
        <row r="4386">
          <cell r="E4386" t="str">
            <v/>
          </cell>
          <cell r="Q4386" t="str">
            <v/>
          </cell>
        </row>
        <row r="4387">
          <cell r="E4387" t="str">
            <v/>
          </cell>
          <cell r="Q4387" t="str">
            <v/>
          </cell>
        </row>
        <row r="4388">
          <cell r="E4388" t="str">
            <v/>
          </cell>
          <cell r="Q4388" t="str">
            <v/>
          </cell>
        </row>
        <row r="4389">
          <cell r="E4389" t="str">
            <v/>
          </cell>
          <cell r="Q4389" t="str">
            <v/>
          </cell>
        </row>
        <row r="4390">
          <cell r="E4390" t="str">
            <v/>
          </cell>
          <cell r="Q4390" t="str">
            <v/>
          </cell>
        </row>
        <row r="4391">
          <cell r="E4391" t="str">
            <v/>
          </cell>
          <cell r="Q4391" t="str">
            <v/>
          </cell>
        </row>
        <row r="4392">
          <cell r="E4392" t="str">
            <v/>
          </cell>
          <cell r="Q4392" t="str">
            <v/>
          </cell>
        </row>
        <row r="4393">
          <cell r="E4393" t="str">
            <v/>
          </cell>
          <cell r="Q4393" t="str">
            <v/>
          </cell>
        </row>
        <row r="4394">
          <cell r="E4394" t="str">
            <v/>
          </cell>
          <cell r="Q4394" t="str">
            <v/>
          </cell>
        </row>
        <row r="4395">
          <cell r="E4395" t="str">
            <v/>
          </cell>
          <cell r="Q4395" t="str">
            <v/>
          </cell>
        </row>
        <row r="4396">
          <cell r="E4396" t="str">
            <v/>
          </cell>
          <cell r="Q4396" t="str">
            <v/>
          </cell>
        </row>
        <row r="4397">
          <cell r="E4397" t="str">
            <v/>
          </cell>
          <cell r="Q4397" t="str">
            <v/>
          </cell>
        </row>
        <row r="4398">
          <cell r="E4398" t="str">
            <v/>
          </cell>
          <cell r="Q4398" t="str">
            <v/>
          </cell>
        </row>
        <row r="4399">
          <cell r="E4399" t="str">
            <v/>
          </cell>
          <cell r="Q4399" t="str">
            <v/>
          </cell>
        </row>
        <row r="4400">
          <cell r="E4400" t="str">
            <v/>
          </cell>
          <cell r="Q4400" t="str">
            <v/>
          </cell>
        </row>
        <row r="4401">
          <cell r="E4401" t="str">
            <v/>
          </cell>
          <cell r="Q4401" t="str">
            <v/>
          </cell>
        </row>
        <row r="4402">
          <cell r="E4402" t="str">
            <v/>
          </cell>
          <cell r="Q4402" t="str">
            <v/>
          </cell>
        </row>
        <row r="4403">
          <cell r="E4403" t="str">
            <v/>
          </cell>
          <cell r="Q4403" t="str">
            <v/>
          </cell>
        </row>
        <row r="4404">
          <cell r="E4404" t="str">
            <v/>
          </cell>
          <cell r="Q4404" t="str">
            <v/>
          </cell>
        </row>
        <row r="4405">
          <cell r="E4405" t="str">
            <v/>
          </cell>
          <cell r="Q4405" t="str">
            <v/>
          </cell>
        </row>
        <row r="4406">
          <cell r="E4406" t="str">
            <v/>
          </cell>
          <cell r="Q4406" t="str">
            <v/>
          </cell>
        </row>
        <row r="4407">
          <cell r="E4407" t="str">
            <v/>
          </cell>
          <cell r="Q4407" t="str">
            <v/>
          </cell>
        </row>
        <row r="4408">
          <cell r="E4408" t="str">
            <v/>
          </cell>
          <cell r="Q4408" t="str">
            <v/>
          </cell>
        </row>
        <row r="4409">
          <cell r="E4409" t="str">
            <v/>
          </cell>
          <cell r="Q4409" t="str">
            <v/>
          </cell>
        </row>
        <row r="4410">
          <cell r="E4410" t="str">
            <v/>
          </cell>
          <cell r="Q4410" t="str">
            <v/>
          </cell>
        </row>
        <row r="4411">
          <cell r="E4411" t="str">
            <v/>
          </cell>
          <cell r="Q4411" t="str">
            <v/>
          </cell>
        </row>
        <row r="4412">
          <cell r="E4412" t="str">
            <v/>
          </cell>
          <cell r="Q4412" t="str">
            <v/>
          </cell>
        </row>
        <row r="4413">
          <cell r="E4413" t="str">
            <v/>
          </cell>
          <cell r="Q4413" t="str">
            <v/>
          </cell>
        </row>
        <row r="4414">
          <cell r="E4414" t="str">
            <v/>
          </cell>
          <cell r="Q4414" t="str">
            <v/>
          </cell>
        </row>
        <row r="4415">
          <cell r="E4415" t="str">
            <v/>
          </cell>
          <cell r="Q4415" t="str">
            <v/>
          </cell>
        </row>
        <row r="4416">
          <cell r="E4416" t="str">
            <v/>
          </cell>
          <cell r="Q4416" t="str">
            <v/>
          </cell>
        </row>
        <row r="4417">
          <cell r="E4417" t="str">
            <v/>
          </cell>
          <cell r="Q4417" t="str">
            <v/>
          </cell>
        </row>
        <row r="4418">
          <cell r="E4418" t="str">
            <v/>
          </cell>
          <cell r="Q4418" t="str">
            <v/>
          </cell>
        </row>
        <row r="4419">
          <cell r="E4419" t="str">
            <v/>
          </cell>
          <cell r="Q4419" t="str">
            <v/>
          </cell>
        </row>
        <row r="4420">
          <cell r="E4420" t="str">
            <v/>
          </cell>
          <cell r="Q4420" t="str">
            <v/>
          </cell>
        </row>
        <row r="4421">
          <cell r="E4421" t="str">
            <v/>
          </cell>
          <cell r="Q4421" t="str">
            <v/>
          </cell>
        </row>
        <row r="4422">
          <cell r="E4422" t="str">
            <v/>
          </cell>
          <cell r="Q4422" t="str">
            <v/>
          </cell>
        </row>
        <row r="4423">
          <cell r="E4423" t="str">
            <v/>
          </cell>
          <cell r="Q4423" t="str">
            <v/>
          </cell>
        </row>
        <row r="4424">
          <cell r="E4424" t="str">
            <v/>
          </cell>
          <cell r="Q4424" t="str">
            <v/>
          </cell>
        </row>
        <row r="4425">
          <cell r="E4425" t="str">
            <v/>
          </cell>
          <cell r="Q4425" t="str">
            <v/>
          </cell>
        </row>
        <row r="4426">
          <cell r="E4426" t="str">
            <v/>
          </cell>
          <cell r="Q4426" t="str">
            <v/>
          </cell>
        </row>
        <row r="4427">
          <cell r="E4427" t="str">
            <v/>
          </cell>
          <cell r="Q4427" t="str">
            <v/>
          </cell>
        </row>
        <row r="4428">
          <cell r="E4428" t="str">
            <v/>
          </cell>
          <cell r="Q4428" t="str">
            <v/>
          </cell>
        </row>
        <row r="4429">
          <cell r="E4429" t="str">
            <v/>
          </cell>
          <cell r="Q4429" t="str">
            <v/>
          </cell>
        </row>
        <row r="4430">
          <cell r="E4430" t="str">
            <v/>
          </cell>
          <cell r="Q4430" t="str">
            <v/>
          </cell>
        </row>
        <row r="4431">
          <cell r="E4431" t="str">
            <v/>
          </cell>
          <cell r="Q4431" t="str">
            <v/>
          </cell>
        </row>
        <row r="4432">
          <cell r="E4432" t="str">
            <v/>
          </cell>
          <cell r="Q4432" t="str">
            <v/>
          </cell>
        </row>
        <row r="4433">
          <cell r="E4433" t="str">
            <v/>
          </cell>
          <cell r="Q4433" t="str">
            <v/>
          </cell>
        </row>
        <row r="4434">
          <cell r="E4434" t="str">
            <v/>
          </cell>
          <cell r="Q4434" t="str">
            <v/>
          </cell>
        </row>
        <row r="4435">
          <cell r="E4435" t="str">
            <v/>
          </cell>
          <cell r="Q4435" t="str">
            <v/>
          </cell>
        </row>
        <row r="4436">
          <cell r="E4436" t="str">
            <v/>
          </cell>
          <cell r="Q4436" t="str">
            <v/>
          </cell>
        </row>
        <row r="4437">
          <cell r="E4437" t="str">
            <v/>
          </cell>
          <cell r="Q4437" t="str">
            <v/>
          </cell>
        </row>
        <row r="4438">
          <cell r="E4438" t="str">
            <v/>
          </cell>
          <cell r="Q4438" t="str">
            <v/>
          </cell>
        </row>
        <row r="4439">
          <cell r="E4439" t="str">
            <v/>
          </cell>
          <cell r="Q4439" t="str">
            <v/>
          </cell>
        </row>
        <row r="4440">
          <cell r="E4440" t="str">
            <v/>
          </cell>
          <cell r="Q4440" t="str">
            <v/>
          </cell>
        </row>
        <row r="4441">
          <cell r="E4441" t="str">
            <v/>
          </cell>
          <cell r="Q4441" t="str">
            <v/>
          </cell>
        </row>
        <row r="4442">
          <cell r="E4442" t="str">
            <v/>
          </cell>
          <cell r="Q4442" t="str">
            <v/>
          </cell>
        </row>
        <row r="4443">
          <cell r="E4443" t="str">
            <v/>
          </cell>
          <cell r="Q4443" t="str">
            <v/>
          </cell>
        </row>
        <row r="4444">
          <cell r="E4444" t="str">
            <v/>
          </cell>
          <cell r="Q4444" t="str">
            <v/>
          </cell>
        </row>
        <row r="4445">
          <cell r="E4445" t="str">
            <v/>
          </cell>
          <cell r="Q4445" t="str">
            <v/>
          </cell>
        </row>
        <row r="4446">
          <cell r="E4446" t="str">
            <v/>
          </cell>
          <cell r="Q4446" t="str">
            <v/>
          </cell>
        </row>
        <row r="4447">
          <cell r="E4447" t="str">
            <v/>
          </cell>
          <cell r="Q4447" t="str">
            <v/>
          </cell>
        </row>
        <row r="4448">
          <cell r="E4448" t="str">
            <v/>
          </cell>
          <cell r="Q4448" t="str">
            <v/>
          </cell>
        </row>
        <row r="4449">
          <cell r="E4449" t="str">
            <v/>
          </cell>
          <cell r="Q4449" t="str">
            <v/>
          </cell>
        </row>
        <row r="4450">
          <cell r="E4450" t="str">
            <v/>
          </cell>
          <cell r="Q4450" t="str">
            <v/>
          </cell>
        </row>
        <row r="4451">
          <cell r="E4451" t="str">
            <v/>
          </cell>
          <cell r="Q4451" t="str">
            <v/>
          </cell>
        </row>
        <row r="4452">
          <cell r="E4452" t="str">
            <v/>
          </cell>
          <cell r="Q4452" t="str">
            <v/>
          </cell>
        </row>
        <row r="4453">
          <cell r="E4453" t="str">
            <v/>
          </cell>
          <cell r="Q4453" t="str">
            <v/>
          </cell>
        </row>
        <row r="4454">
          <cell r="E4454" t="str">
            <v/>
          </cell>
          <cell r="Q4454" t="str">
            <v/>
          </cell>
        </row>
        <row r="4455">
          <cell r="E4455" t="str">
            <v/>
          </cell>
          <cell r="Q4455" t="str">
            <v/>
          </cell>
        </row>
        <row r="4456">
          <cell r="E4456" t="str">
            <v/>
          </cell>
          <cell r="Q4456" t="str">
            <v/>
          </cell>
        </row>
        <row r="4457">
          <cell r="E4457" t="str">
            <v/>
          </cell>
          <cell r="Q4457" t="str">
            <v/>
          </cell>
        </row>
        <row r="4458">
          <cell r="E4458" t="str">
            <v/>
          </cell>
          <cell r="Q4458" t="str">
            <v/>
          </cell>
        </row>
        <row r="4459">
          <cell r="E4459" t="str">
            <v/>
          </cell>
          <cell r="Q4459" t="str">
            <v/>
          </cell>
        </row>
        <row r="4460">
          <cell r="E4460" t="str">
            <v/>
          </cell>
          <cell r="Q4460" t="str">
            <v/>
          </cell>
        </row>
        <row r="4461">
          <cell r="E4461" t="str">
            <v/>
          </cell>
          <cell r="Q4461" t="str">
            <v/>
          </cell>
        </row>
        <row r="4462">
          <cell r="E4462" t="str">
            <v/>
          </cell>
          <cell r="Q4462" t="str">
            <v/>
          </cell>
        </row>
        <row r="4463">
          <cell r="E4463" t="str">
            <v/>
          </cell>
          <cell r="Q4463" t="str">
            <v/>
          </cell>
        </row>
        <row r="4464">
          <cell r="E4464" t="str">
            <v/>
          </cell>
          <cell r="Q4464" t="str">
            <v/>
          </cell>
        </row>
        <row r="4465">
          <cell r="E4465" t="str">
            <v/>
          </cell>
          <cell r="Q4465" t="str">
            <v/>
          </cell>
        </row>
        <row r="4466">
          <cell r="E4466" t="str">
            <v/>
          </cell>
          <cell r="Q4466" t="str">
            <v/>
          </cell>
        </row>
        <row r="4467">
          <cell r="E4467" t="str">
            <v/>
          </cell>
          <cell r="Q4467" t="str">
            <v/>
          </cell>
        </row>
        <row r="4468">
          <cell r="E4468" t="str">
            <v/>
          </cell>
          <cell r="Q4468" t="str">
            <v/>
          </cell>
        </row>
        <row r="4469">
          <cell r="E4469" t="str">
            <v/>
          </cell>
          <cell r="Q4469" t="str">
            <v/>
          </cell>
        </row>
        <row r="4470">
          <cell r="E4470" t="str">
            <v/>
          </cell>
          <cell r="Q4470" t="str">
            <v/>
          </cell>
        </row>
        <row r="4471">
          <cell r="E4471" t="str">
            <v/>
          </cell>
          <cell r="Q4471" t="str">
            <v/>
          </cell>
        </row>
        <row r="4472">
          <cell r="E4472" t="str">
            <v/>
          </cell>
          <cell r="Q4472" t="str">
            <v/>
          </cell>
        </row>
        <row r="4473">
          <cell r="E4473" t="str">
            <v/>
          </cell>
          <cell r="Q4473" t="str">
            <v/>
          </cell>
        </row>
        <row r="4474">
          <cell r="E4474" t="str">
            <v/>
          </cell>
          <cell r="Q4474" t="str">
            <v/>
          </cell>
        </row>
        <row r="4475">
          <cell r="E4475" t="str">
            <v/>
          </cell>
          <cell r="Q4475" t="str">
            <v/>
          </cell>
        </row>
        <row r="4476">
          <cell r="E4476" t="str">
            <v/>
          </cell>
          <cell r="Q4476" t="str">
            <v/>
          </cell>
        </row>
        <row r="4477">
          <cell r="E4477" t="str">
            <v/>
          </cell>
          <cell r="Q4477" t="str">
            <v/>
          </cell>
        </row>
        <row r="4478">
          <cell r="E4478" t="str">
            <v/>
          </cell>
          <cell r="Q4478" t="str">
            <v/>
          </cell>
        </row>
        <row r="4479">
          <cell r="E4479" t="str">
            <v/>
          </cell>
          <cell r="Q4479" t="str">
            <v/>
          </cell>
        </row>
        <row r="4480">
          <cell r="E4480" t="str">
            <v/>
          </cell>
          <cell r="Q4480" t="str">
            <v/>
          </cell>
        </row>
        <row r="4481">
          <cell r="E4481" t="str">
            <v/>
          </cell>
          <cell r="Q4481" t="str">
            <v/>
          </cell>
        </row>
        <row r="4482">
          <cell r="E4482" t="str">
            <v/>
          </cell>
          <cell r="Q4482" t="str">
            <v/>
          </cell>
        </row>
        <row r="4483">
          <cell r="E4483" t="str">
            <v/>
          </cell>
          <cell r="Q4483" t="str">
            <v/>
          </cell>
        </row>
        <row r="4484">
          <cell r="E4484" t="str">
            <v/>
          </cell>
          <cell r="Q4484" t="str">
            <v/>
          </cell>
        </row>
        <row r="4485">
          <cell r="E4485" t="str">
            <v/>
          </cell>
          <cell r="Q4485" t="str">
            <v/>
          </cell>
        </row>
        <row r="4486">
          <cell r="E4486" t="str">
            <v/>
          </cell>
          <cell r="Q4486" t="str">
            <v/>
          </cell>
        </row>
        <row r="4487">
          <cell r="E4487" t="str">
            <v/>
          </cell>
          <cell r="Q4487" t="str">
            <v/>
          </cell>
        </row>
        <row r="4488">
          <cell r="E4488" t="str">
            <v/>
          </cell>
          <cell r="Q4488" t="str">
            <v/>
          </cell>
        </row>
        <row r="4489">
          <cell r="E4489" t="str">
            <v/>
          </cell>
          <cell r="Q4489" t="str">
            <v/>
          </cell>
        </row>
        <row r="4490">
          <cell r="E4490" t="str">
            <v/>
          </cell>
          <cell r="Q4490" t="str">
            <v/>
          </cell>
        </row>
        <row r="4491">
          <cell r="E4491" t="str">
            <v/>
          </cell>
          <cell r="Q4491" t="str">
            <v/>
          </cell>
        </row>
        <row r="4492">
          <cell r="E4492" t="str">
            <v/>
          </cell>
          <cell r="Q4492" t="str">
            <v/>
          </cell>
        </row>
        <row r="4493">
          <cell r="E4493" t="str">
            <v/>
          </cell>
          <cell r="Q4493" t="str">
            <v/>
          </cell>
        </row>
        <row r="4494">
          <cell r="E4494" t="str">
            <v/>
          </cell>
          <cell r="Q4494" t="str">
            <v/>
          </cell>
        </row>
        <row r="4495">
          <cell r="E4495" t="str">
            <v/>
          </cell>
          <cell r="Q4495" t="str">
            <v/>
          </cell>
        </row>
        <row r="4496">
          <cell r="E4496" t="str">
            <v/>
          </cell>
          <cell r="Q4496" t="str">
            <v/>
          </cell>
        </row>
        <row r="4497">
          <cell r="E4497" t="str">
            <v/>
          </cell>
          <cell r="Q4497" t="str">
            <v/>
          </cell>
        </row>
        <row r="4498">
          <cell r="E4498" t="str">
            <v/>
          </cell>
          <cell r="Q4498" t="str">
            <v/>
          </cell>
        </row>
        <row r="4499">
          <cell r="E4499" t="str">
            <v/>
          </cell>
          <cell r="Q4499" t="str">
            <v/>
          </cell>
        </row>
        <row r="4500">
          <cell r="E4500" t="str">
            <v/>
          </cell>
          <cell r="Q4500" t="str">
            <v/>
          </cell>
        </row>
        <row r="4501">
          <cell r="E4501" t="str">
            <v/>
          </cell>
          <cell r="Q4501" t="str">
            <v/>
          </cell>
        </row>
        <row r="4502">
          <cell r="E4502" t="str">
            <v/>
          </cell>
          <cell r="Q4502" t="str">
            <v/>
          </cell>
        </row>
        <row r="4503">
          <cell r="E4503" t="str">
            <v/>
          </cell>
          <cell r="Q4503" t="str">
            <v/>
          </cell>
        </row>
        <row r="4504">
          <cell r="E4504" t="str">
            <v/>
          </cell>
          <cell r="Q4504" t="str">
            <v/>
          </cell>
        </row>
        <row r="4505">
          <cell r="E4505" t="str">
            <v/>
          </cell>
          <cell r="Q4505" t="str">
            <v/>
          </cell>
        </row>
        <row r="4506">
          <cell r="E4506" t="str">
            <v/>
          </cell>
          <cell r="Q4506" t="str">
            <v/>
          </cell>
        </row>
        <row r="4507">
          <cell r="E4507" t="str">
            <v/>
          </cell>
          <cell r="Q4507" t="str">
            <v/>
          </cell>
        </row>
        <row r="4508">
          <cell r="E4508" t="str">
            <v/>
          </cell>
          <cell r="Q4508" t="str">
            <v/>
          </cell>
        </row>
        <row r="4509">
          <cell r="E4509" t="str">
            <v/>
          </cell>
          <cell r="Q4509" t="str">
            <v/>
          </cell>
        </row>
        <row r="4510">
          <cell r="E4510" t="str">
            <v/>
          </cell>
          <cell r="Q4510" t="str">
            <v/>
          </cell>
        </row>
        <row r="4511">
          <cell r="E4511" t="str">
            <v/>
          </cell>
          <cell r="Q4511" t="str">
            <v/>
          </cell>
        </row>
        <row r="4512">
          <cell r="E4512" t="str">
            <v/>
          </cell>
          <cell r="Q4512" t="str">
            <v/>
          </cell>
        </row>
        <row r="4513">
          <cell r="E4513" t="str">
            <v/>
          </cell>
          <cell r="Q4513" t="str">
            <v/>
          </cell>
        </row>
        <row r="4514">
          <cell r="E4514" t="str">
            <v/>
          </cell>
          <cell r="Q4514" t="str">
            <v/>
          </cell>
        </row>
        <row r="4515">
          <cell r="E4515" t="str">
            <v/>
          </cell>
          <cell r="Q4515" t="str">
            <v/>
          </cell>
        </row>
        <row r="4516">
          <cell r="E4516" t="str">
            <v/>
          </cell>
          <cell r="Q4516" t="str">
            <v/>
          </cell>
        </row>
        <row r="4517">
          <cell r="E4517" t="str">
            <v/>
          </cell>
          <cell r="Q4517" t="str">
            <v/>
          </cell>
        </row>
        <row r="4518">
          <cell r="E4518" t="str">
            <v/>
          </cell>
          <cell r="Q4518" t="str">
            <v/>
          </cell>
        </row>
        <row r="4519">
          <cell r="E4519" t="str">
            <v/>
          </cell>
          <cell r="Q4519" t="str">
            <v/>
          </cell>
        </row>
        <row r="4520">
          <cell r="E4520" t="str">
            <v/>
          </cell>
          <cell r="Q4520" t="str">
            <v/>
          </cell>
        </row>
        <row r="4521">
          <cell r="E4521" t="str">
            <v/>
          </cell>
          <cell r="Q4521" t="str">
            <v/>
          </cell>
        </row>
        <row r="4522">
          <cell r="E4522" t="str">
            <v/>
          </cell>
          <cell r="Q4522" t="str">
            <v/>
          </cell>
        </row>
        <row r="4523">
          <cell r="E4523" t="str">
            <v/>
          </cell>
          <cell r="Q4523" t="str">
            <v/>
          </cell>
        </row>
        <row r="4524">
          <cell r="E4524" t="str">
            <v/>
          </cell>
          <cell r="Q4524" t="str">
            <v/>
          </cell>
        </row>
        <row r="4525">
          <cell r="E4525" t="str">
            <v/>
          </cell>
          <cell r="Q4525" t="str">
            <v/>
          </cell>
        </row>
        <row r="4526">
          <cell r="E4526" t="str">
            <v/>
          </cell>
          <cell r="Q4526" t="str">
            <v/>
          </cell>
        </row>
        <row r="4527">
          <cell r="E4527" t="str">
            <v/>
          </cell>
          <cell r="Q4527" t="str">
            <v/>
          </cell>
        </row>
        <row r="4528">
          <cell r="E4528" t="str">
            <v/>
          </cell>
          <cell r="Q4528" t="str">
            <v/>
          </cell>
        </row>
        <row r="4529">
          <cell r="E4529" t="str">
            <v/>
          </cell>
          <cell r="Q4529" t="str">
            <v/>
          </cell>
        </row>
        <row r="4530">
          <cell r="E4530" t="str">
            <v/>
          </cell>
          <cell r="Q4530" t="str">
            <v/>
          </cell>
        </row>
        <row r="4531">
          <cell r="E4531" t="str">
            <v/>
          </cell>
          <cell r="Q4531" t="str">
            <v/>
          </cell>
        </row>
        <row r="4532">
          <cell r="E4532" t="str">
            <v/>
          </cell>
          <cell r="Q4532" t="str">
            <v/>
          </cell>
        </row>
        <row r="4533">
          <cell r="E4533" t="str">
            <v/>
          </cell>
          <cell r="Q4533" t="str">
            <v/>
          </cell>
        </row>
        <row r="4534">
          <cell r="E4534" t="str">
            <v/>
          </cell>
          <cell r="Q4534" t="str">
            <v/>
          </cell>
        </row>
        <row r="4535">
          <cell r="E4535" t="str">
            <v/>
          </cell>
          <cell r="Q4535" t="str">
            <v/>
          </cell>
        </row>
        <row r="4536">
          <cell r="E4536" t="str">
            <v/>
          </cell>
          <cell r="Q4536" t="str">
            <v/>
          </cell>
        </row>
        <row r="4537">
          <cell r="E4537" t="str">
            <v/>
          </cell>
          <cell r="Q4537" t="str">
            <v/>
          </cell>
        </row>
        <row r="4538">
          <cell r="E4538" t="str">
            <v/>
          </cell>
          <cell r="Q4538" t="str">
            <v/>
          </cell>
        </row>
        <row r="4539">
          <cell r="E4539" t="str">
            <v/>
          </cell>
          <cell r="Q4539" t="str">
            <v/>
          </cell>
        </row>
        <row r="4540">
          <cell r="E4540" t="str">
            <v/>
          </cell>
          <cell r="Q4540" t="str">
            <v/>
          </cell>
        </row>
        <row r="4541">
          <cell r="E4541" t="str">
            <v/>
          </cell>
          <cell r="Q4541" t="str">
            <v/>
          </cell>
        </row>
        <row r="4542">
          <cell r="E4542" t="str">
            <v/>
          </cell>
          <cell r="Q4542" t="str">
            <v/>
          </cell>
        </row>
        <row r="4543">
          <cell r="E4543" t="str">
            <v/>
          </cell>
          <cell r="Q4543" t="str">
            <v/>
          </cell>
        </row>
        <row r="4544">
          <cell r="E4544" t="str">
            <v/>
          </cell>
          <cell r="Q4544" t="str">
            <v/>
          </cell>
        </row>
        <row r="4545">
          <cell r="E4545" t="str">
            <v/>
          </cell>
          <cell r="Q4545" t="str">
            <v/>
          </cell>
        </row>
        <row r="4546">
          <cell r="E4546" t="str">
            <v/>
          </cell>
          <cell r="Q4546" t="str">
            <v/>
          </cell>
        </row>
        <row r="4547">
          <cell r="E4547" t="str">
            <v/>
          </cell>
          <cell r="Q4547" t="str">
            <v/>
          </cell>
        </row>
        <row r="4548">
          <cell r="E4548" t="str">
            <v/>
          </cell>
          <cell r="Q4548" t="str">
            <v/>
          </cell>
        </row>
        <row r="4549">
          <cell r="E4549" t="str">
            <v/>
          </cell>
          <cell r="Q4549" t="str">
            <v/>
          </cell>
        </row>
        <row r="4550">
          <cell r="E4550" t="str">
            <v/>
          </cell>
          <cell r="Q4550" t="str">
            <v/>
          </cell>
        </row>
        <row r="4551">
          <cell r="E4551" t="str">
            <v/>
          </cell>
          <cell r="Q4551" t="str">
            <v/>
          </cell>
        </row>
        <row r="4552">
          <cell r="E4552" t="str">
            <v/>
          </cell>
          <cell r="Q4552" t="str">
            <v/>
          </cell>
        </row>
        <row r="4553">
          <cell r="E4553" t="str">
            <v/>
          </cell>
          <cell r="Q4553" t="str">
            <v/>
          </cell>
        </row>
        <row r="4554">
          <cell r="E4554" t="str">
            <v/>
          </cell>
          <cell r="Q4554" t="str">
            <v/>
          </cell>
        </row>
        <row r="4555">
          <cell r="E4555" t="str">
            <v/>
          </cell>
          <cell r="Q4555" t="str">
            <v/>
          </cell>
        </row>
        <row r="4556">
          <cell r="E4556" t="str">
            <v/>
          </cell>
          <cell r="Q4556" t="str">
            <v/>
          </cell>
        </row>
        <row r="4557">
          <cell r="E4557" t="str">
            <v/>
          </cell>
          <cell r="Q4557" t="str">
            <v/>
          </cell>
        </row>
        <row r="4558">
          <cell r="E4558" t="str">
            <v/>
          </cell>
          <cell r="Q4558" t="str">
            <v/>
          </cell>
        </row>
        <row r="4559">
          <cell r="E4559" t="str">
            <v/>
          </cell>
          <cell r="Q4559" t="str">
            <v/>
          </cell>
        </row>
        <row r="4560">
          <cell r="E4560" t="str">
            <v/>
          </cell>
          <cell r="Q4560" t="str">
            <v/>
          </cell>
        </row>
        <row r="4561">
          <cell r="E4561" t="str">
            <v/>
          </cell>
          <cell r="Q4561" t="str">
            <v/>
          </cell>
        </row>
        <row r="4562">
          <cell r="E4562" t="str">
            <v/>
          </cell>
          <cell r="Q4562" t="str">
            <v/>
          </cell>
        </row>
        <row r="4563">
          <cell r="E4563" t="str">
            <v/>
          </cell>
          <cell r="Q4563" t="str">
            <v/>
          </cell>
        </row>
        <row r="4564">
          <cell r="E4564" t="str">
            <v/>
          </cell>
          <cell r="Q4564" t="str">
            <v/>
          </cell>
        </row>
        <row r="4565">
          <cell r="E4565" t="str">
            <v/>
          </cell>
          <cell r="Q4565" t="str">
            <v/>
          </cell>
        </row>
        <row r="4566">
          <cell r="E4566" t="str">
            <v/>
          </cell>
          <cell r="Q4566" t="str">
            <v/>
          </cell>
        </row>
        <row r="4567">
          <cell r="E4567" t="str">
            <v/>
          </cell>
          <cell r="Q4567" t="str">
            <v/>
          </cell>
        </row>
        <row r="4568">
          <cell r="E4568" t="str">
            <v/>
          </cell>
          <cell r="Q4568" t="str">
            <v/>
          </cell>
        </row>
        <row r="4569">
          <cell r="E4569" t="str">
            <v/>
          </cell>
          <cell r="Q4569" t="str">
            <v/>
          </cell>
        </row>
        <row r="4570">
          <cell r="E4570" t="str">
            <v/>
          </cell>
          <cell r="Q4570" t="str">
            <v/>
          </cell>
        </row>
        <row r="4571">
          <cell r="E4571" t="str">
            <v/>
          </cell>
          <cell r="Q4571" t="str">
            <v/>
          </cell>
        </row>
        <row r="4572">
          <cell r="E4572" t="str">
            <v/>
          </cell>
          <cell r="Q4572" t="str">
            <v/>
          </cell>
        </row>
        <row r="4573">
          <cell r="E4573" t="str">
            <v/>
          </cell>
          <cell r="Q4573" t="str">
            <v/>
          </cell>
        </row>
        <row r="4574">
          <cell r="E4574" t="str">
            <v/>
          </cell>
          <cell r="Q4574" t="str">
            <v/>
          </cell>
        </row>
        <row r="4575">
          <cell r="E4575" t="str">
            <v/>
          </cell>
          <cell r="Q4575" t="str">
            <v/>
          </cell>
        </row>
        <row r="4576">
          <cell r="E4576" t="str">
            <v/>
          </cell>
          <cell r="Q4576" t="str">
            <v/>
          </cell>
        </row>
        <row r="4577">
          <cell r="E4577" t="str">
            <v/>
          </cell>
          <cell r="Q4577" t="str">
            <v/>
          </cell>
        </row>
        <row r="4578">
          <cell r="E4578" t="str">
            <v/>
          </cell>
          <cell r="Q4578" t="str">
            <v/>
          </cell>
        </row>
        <row r="4579">
          <cell r="E4579" t="str">
            <v/>
          </cell>
          <cell r="Q4579" t="str">
            <v/>
          </cell>
        </row>
        <row r="4580">
          <cell r="E4580" t="str">
            <v/>
          </cell>
          <cell r="Q4580" t="str">
            <v/>
          </cell>
        </row>
        <row r="4581">
          <cell r="E4581" t="str">
            <v/>
          </cell>
          <cell r="Q4581" t="str">
            <v/>
          </cell>
        </row>
        <row r="4582">
          <cell r="E4582" t="str">
            <v/>
          </cell>
          <cell r="Q4582" t="str">
            <v/>
          </cell>
        </row>
        <row r="4583">
          <cell r="E4583" t="str">
            <v/>
          </cell>
          <cell r="Q4583" t="str">
            <v/>
          </cell>
        </row>
        <row r="4584">
          <cell r="E4584" t="str">
            <v/>
          </cell>
          <cell r="Q4584" t="str">
            <v/>
          </cell>
        </row>
        <row r="4585">
          <cell r="E4585" t="str">
            <v/>
          </cell>
          <cell r="Q4585" t="str">
            <v/>
          </cell>
        </row>
        <row r="4586">
          <cell r="E4586" t="str">
            <v/>
          </cell>
          <cell r="Q4586" t="str">
            <v/>
          </cell>
        </row>
        <row r="4587">
          <cell r="E4587" t="str">
            <v/>
          </cell>
          <cell r="Q4587" t="str">
            <v/>
          </cell>
        </row>
        <row r="4588">
          <cell r="E4588" t="str">
            <v/>
          </cell>
          <cell r="Q4588" t="str">
            <v/>
          </cell>
        </row>
        <row r="4589">
          <cell r="E4589" t="str">
            <v/>
          </cell>
          <cell r="Q4589" t="str">
            <v/>
          </cell>
        </row>
        <row r="4590">
          <cell r="E4590" t="str">
            <v/>
          </cell>
          <cell r="Q4590" t="str">
            <v/>
          </cell>
        </row>
        <row r="4591">
          <cell r="E4591" t="str">
            <v/>
          </cell>
          <cell r="Q4591" t="str">
            <v/>
          </cell>
        </row>
        <row r="4592">
          <cell r="E4592" t="str">
            <v/>
          </cell>
          <cell r="Q4592" t="str">
            <v/>
          </cell>
        </row>
        <row r="4593">
          <cell r="E4593" t="str">
            <v/>
          </cell>
          <cell r="Q4593" t="str">
            <v/>
          </cell>
        </row>
        <row r="4594">
          <cell r="E4594" t="str">
            <v/>
          </cell>
          <cell r="Q4594" t="str">
            <v/>
          </cell>
        </row>
        <row r="4595">
          <cell r="E4595" t="str">
            <v/>
          </cell>
          <cell r="Q4595" t="str">
            <v/>
          </cell>
        </row>
        <row r="4596">
          <cell r="E4596" t="str">
            <v/>
          </cell>
          <cell r="Q4596" t="str">
            <v/>
          </cell>
        </row>
        <row r="4597">
          <cell r="E4597" t="str">
            <v/>
          </cell>
          <cell r="Q4597" t="str">
            <v/>
          </cell>
        </row>
        <row r="4598">
          <cell r="E4598" t="str">
            <v/>
          </cell>
          <cell r="Q4598" t="str">
            <v/>
          </cell>
        </row>
        <row r="4599">
          <cell r="E4599" t="str">
            <v/>
          </cell>
          <cell r="Q4599" t="str">
            <v/>
          </cell>
        </row>
        <row r="4600">
          <cell r="E4600" t="str">
            <v/>
          </cell>
          <cell r="Q4600" t="str">
            <v/>
          </cell>
        </row>
        <row r="4601">
          <cell r="E4601" t="str">
            <v/>
          </cell>
          <cell r="Q4601" t="str">
            <v/>
          </cell>
        </row>
        <row r="4602">
          <cell r="E4602" t="str">
            <v/>
          </cell>
          <cell r="Q4602" t="str">
            <v/>
          </cell>
        </row>
        <row r="4603">
          <cell r="E4603" t="str">
            <v/>
          </cell>
          <cell r="Q4603" t="str">
            <v/>
          </cell>
        </row>
        <row r="4604">
          <cell r="E4604" t="str">
            <v/>
          </cell>
          <cell r="Q4604" t="str">
            <v/>
          </cell>
        </row>
        <row r="4605">
          <cell r="E4605" t="str">
            <v/>
          </cell>
          <cell r="Q4605" t="str">
            <v/>
          </cell>
        </row>
        <row r="4606">
          <cell r="E4606" t="str">
            <v/>
          </cell>
          <cell r="Q4606" t="str">
            <v/>
          </cell>
        </row>
        <row r="4607">
          <cell r="E4607" t="str">
            <v/>
          </cell>
          <cell r="Q4607" t="str">
            <v/>
          </cell>
        </row>
        <row r="4608">
          <cell r="E4608" t="str">
            <v/>
          </cell>
          <cell r="Q4608" t="str">
            <v/>
          </cell>
        </row>
        <row r="4609">
          <cell r="E4609" t="str">
            <v/>
          </cell>
          <cell r="Q4609" t="str">
            <v/>
          </cell>
        </row>
        <row r="4610">
          <cell r="E4610" t="str">
            <v/>
          </cell>
          <cell r="Q4610" t="str">
            <v/>
          </cell>
        </row>
        <row r="4611">
          <cell r="E4611" t="str">
            <v/>
          </cell>
          <cell r="Q4611" t="str">
            <v/>
          </cell>
        </row>
        <row r="4612">
          <cell r="E4612" t="str">
            <v/>
          </cell>
          <cell r="Q4612" t="str">
            <v/>
          </cell>
        </row>
        <row r="4613">
          <cell r="E4613" t="str">
            <v/>
          </cell>
          <cell r="Q4613" t="str">
            <v/>
          </cell>
        </row>
        <row r="4614">
          <cell r="E4614" t="str">
            <v/>
          </cell>
          <cell r="Q4614" t="str">
            <v/>
          </cell>
        </row>
        <row r="4615">
          <cell r="E4615" t="str">
            <v/>
          </cell>
          <cell r="Q4615" t="str">
            <v/>
          </cell>
        </row>
        <row r="4616">
          <cell r="E4616" t="str">
            <v/>
          </cell>
          <cell r="Q4616" t="str">
            <v/>
          </cell>
        </row>
        <row r="4617">
          <cell r="E4617" t="str">
            <v/>
          </cell>
          <cell r="Q4617" t="str">
            <v/>
          </cell>
        </row>
        <row r="4618">
          <cell r="E4618" t="str">
            <v/>
          </cell>
          <cell r="Q4618" t="str">
            <v/>
          </cell>
        </row>
        <row r="4619">
          <cell r="E4619" t="str">
            <v/>
          </cell>
          <cell r="Q4619" t="str">
            <v/>
          </cell>
        </row>
        <row r="4620">
          <cell r="E4620" t="str">
            <v/>
          </cell>
          <cell r="Q4620" t="str">
            <v/>
          </cell>
        </row>
        <row r="4621">
          <cell r="E4621" t="str">
            <v/>
          </cell>
          <cell r="Q4621" t="str">
            <v/>
          </cell>
        </row>
        <row r="4622">
          <cell r="E4622" t="str">
            <v/>
          </cell>
          <cell r="Q4622" t="str">
            <v/>
          </cell>
        </row>
        <row r="4623">
          <cell r="E4623" t="str">
            <v/>
          </cell>
          <cell r="Q4623" t="str">
            <v/>
          </cell>
        </row>
        <row r="4624">
          <cell r="E4624" t="str">
            <v/>
          </cell>
          <cell r="Q4624" t="str">
            <v/>
          </cell>
        </row>
        <row r="4625">
          <cell r="E4625" t="str">
            <v/>
          </cell>
          <cell r="Q4625" t="str">
            <v/>
          </cell>
        </row>
        <row r="4626">
          <cell r="E4626" t="str">
            <v/>
          </cell>
          <cell r="Q4626" t="str">
            <v/>
          </cell>
        </row>
        <row r="4627">
          <cell r="E4627" t="str">
            <v/>
          </cell>
          <cell r="Q4627" t="str">
            <v/>
          </cell>
        </row>
        <row r="4628">
          <cell r="E4628" t="str">
            <v/>
          </cell>
          <cell r="Q4628" t="str">
            <v/>
          </cell>
        </row>
        <row r="4629">
          <cell r="E4629" t="str">
            <v/>
          </cell>
          <cell r="Q4629" t="str">
            <v/>
          </cell>
        </row>
        <row r="4630">
          <cell r="E4630" t="str">
            <v/>
          </cell>
          <cell r="Q4630" t="str">
            <v/>
          </cell>
        </row>
        <row r="4631">
          <cell r="E4631" t="str">
            <v/>
          </cell>
          <cell r="Q4631" t="str">
            <v/>
          </cell>
        </row>
        <row r="4632">
          <cell r="E4632" t="str">
            <v/>
          </cell>
          <cell r="Q4632" t="str">
            <v/>
          </cell>
        </row>
        <row r="4633">
          <cell r="E4633" t="str">
            <v/>
          </cell>
          <cell r="Q4633" t="str">
            <v/>
          </cell>
        </row>
        <row r="4634">
          <cell r="E4634" t="str">
            <v/>
          </cell>
          <cell r="Q4634" t="str">
            <v/>
          </cell>
        </row>
        <row r="4635">
          <cell r="E4635" t="str">
            <v/>
          </cell>
          <cell r="Q4635" t="str">
            <v/>
          </cell>
        </row>
        <row r="4636">
          <cell r="E4636" t="str">
            <v/>
          </cell>
          <cell r="Q4636" t="str">
            <v/>
          </cell>
        </row>
        <row r="4637">
          <cell r="E4637" t="str">
            <v/>
          </cell>
          <cell r="Q4637" t="str">
            <v/>
          </cell>
        </row>
        <row r="4638">
          <cell r="E4638" t="str">
            <v/>
          </cell>
          <cell r="Q4638" t="str">
            <v/>
          </cell>
        </row>
        <row r="4639">
          <cell r="E4639" t="str">
            <v/>
          </cell>
          <cell r="Q4639" t="str">
            <v/>
          </cell>
        </row>
        <row r="4640">
          <cell r="E4640" t="str">
            <v/>
          </cell>
          <cell r="Q4640" t="str">
            <v/>
          </cell>
        </row>
        <row r="4641">
          <cell r="E4641" t="str">
            <v/>
          </cell>
          <cell r="Q4641" t="str">
            <v/>
          </cell>
        </row>
        <row r="4642">
          <cell r="E4642" t="str">
            <v/>
          </cell>
          <cell r="Q4642" t="str">
            <v/>
          </cell>
        </row>
        <row r="4643">
          <cell r="E4643" t="str">
            <v/>
          </cell>
          <cell r="Q4643" t="str">
            <v/>
          </cell>
        </row>
        <row r="4644">
          <cell r="E4644" t="str">
            <v/>
          </cell>
          <cell r="Q4644" t="str">
            <v/>
          </cell>
        </row>
        <row r="4645">
          <cell r="E4645" t="str">
            <v/>
          </cell>
          <cell r="Q4645" t="str">
            <v/>
          </cell>
        </row>
        <row r="4646">
          <cell r="E4646" t="str">
            <v/>
          </cell>
          <cell r="Q4646" t="str">
            <v/>
          </cell>
        </row>
        <row r="4647">
          <cell r="E4647" t="str">
            <v/>
          </cell>
          <cell r="Q4647" t="str">
            <v/>
          </cell>
        </row>
        <row r="4648">
          <cell r="E4648" t="str">
            <v/>
          </cell>
          <cell r="Q4648" t="str">
            <v/>
          </cell>
        </row>
        <row r="4649">
          <cell r="E4649" t="str">
            <v/>
          </cell>
          <cell r="Q4649" t="str">
            <v/>
          </cell>
        </row>
        <row r="4650">
          <cell r="E4650" t="str">
            <v/>
          </cell>
          <cell r="Q4650" t="str">
            <v/>
          </cell>
        </row>
        <row r="4651">
          <cell r="E4651" t="str">
            <v/>
          </cell>
          <cell r="Q4651" t="str">
            <v/>
          </cell>
        </row>
        <row r="4652">
          <cell r="E4652" t="str">
            <v/>
          </cell>
          <cell r="Q4652" t="str">
            <v/>
          </cell>
        </row>
        <row r="4653">
          <cell r="E4653" t="str">
            <v/>
          </cell>
          <cell r="Q4653" t="str">
            <v/>
          </cell>
        </row>
        <row r="4654">
          <cell r="E4654" t="str">
            <v/>
          </cell>
          <cell r="Q4654" t="str">
            <v/>
          </cell>
        </row>
        <row r="4655">
          <cell r="E4655" t="str">
            <v/>
          </cell>
          <cell r="Q4655" t="str">
            <v/>
          </cell>
        </row>
        <row r="4656">
          <cell r="E4656" t="str">
            <v/>
          </cell>
          <cell r="Q4656" t="str">
            <v/>
          </cell>
        </row>
        <row r="4657">
          <cell r="E4657" t="str">
            <v/>
          </cell>
          <cell r="Q4657" t="str">
            <v/>
          </cell>
        </row>
        <row r="4658">
          <cell r="E4658" t="str">
            <v/>
          </cell>
          <cell r="Q4658" t="str">
            <v/>
          </cell>
        </row>
        <row r="4659">
          <cell r="E4659" t="str">
            <v/>
          </cell>
          <cell r="Q4659" t="str">
            <v/>
          </cell>
        </row>
        <row r="4660">
          <cell r="E4660" t="str">
            <v/>
          </cell>
          <cell r="Q4660" t="str">
            <v/>
          </cell>
        </row>
        <row r="4661">
          <cell r="E4661" t="str">
            <v/>
          </cell>
          <cell r="Q4661" t="str">
            <v/>
          </cell>
        </row>
        <row r="4662">
          <cell r="E4662" t="str">
            <v/>
          </cell>
          <cell r="Q4662" t="str">
            <v/>
          </cell>
        </row>
        <row r="4663">
          <cell r="E4663" t="str">
            <v/>
          </cell>
          <cell r="Q4663" t="str">
            <v/>
          </cell>
        </row>
        <row r="4664">
          <cell r="E4664" t="str">
            <v/>
          </cell>
          <cell r="Q4664" t="str">
            <v/>
          </cell>
        </row>
        <row r="4665">
          <cell r="E4665" t="str">
            <v/>
          </cell>
          <cell r="Q4665" t="str">
            <v/>
          </cell>
        </row>
        <row r="4666">
          <cell r="E4666" t="str">
            <v/>
          </cell>
          <cell r="Q4666" t="str">
            <v/>
          </cell>
        </row>
        <row r="4667">
          <cell r="E4667" t="str">
            <v/>
          </cell>
          <cell r="Q4667" t="str">
            <v/>
          </cell>
        </row>
        <row r="4668">
          <cell r="E4668" t="str">
            <v/>
          </cell>
          <cell r="Q4668" t="str">
            <v/>
          </cell>
        </row>
        <row r="4669">
          <cell r="E4669" t="str">
            <v/>
          </cell>
          <cell r="Q4669" t="str">
            <v/>
          </cell>
        </row>
        <row r="4670">
          <cell r="E4670" t="str">
            <v/>
          </cell>
          <cell r="Q4670" t="str">
            <v/>
          </cell>
        </row>
        <row r="4671">
          <cell r="E4671" t="str">
            <v/>
          </cell>
          <cell r="Q4671" t="str">
            <v/>
          </cell>
        </row>
        <row r="4672">
          <cell r="E4672" t="str">
            <v/>
          </cell>
          <cell r="Q4672" t="str">
            <v/>
          </cell>
        </row>
        <row r="4673">
          <cell r="E4673" t="str">
            <v/>
          </cell>
          <cell r="Q4673" t="str">
            <v/>
          </cell>
        </row>
        <row r="4674">
          <cell r="E4674" t="str">
            <v/>
          </cell>
          <cell r="Q4674" t="str">
            <v/>
          </cell>
        </row>
        <row r="4675">
          <cell r="E4675" t="str">
            <v/>
          </cell>
          <cell r="Q4675" t="str">
            <v/>
          </cell>
        </row>
        <row r="4676">
          <cell r="E4676" t="str">
            <v/>
          </cell>
          <cell r="Q4676" t="str">
            <v/>
          </cell>
        </row>
        <row r="4677">
          <cell r="E4677" t="str">
            <v/>
          </cell>
          <cell r="Q4677" t="str">
            <v/>
          </cell>
        </row>
        <row r="4678">
          <cell r="E4678" t="str">
            <v/>
          </cell>
          <cell r="Q4678" t="str">
            <v/>
          </cell>
        </row>
        <row r="4679">
          <cell r="E4679" t="str">
            <v/>
          </cell>
          <cell r="Q4679" t="str">
            <v/>
          </cell>
        </row>
        <row r="4680">
          <cell r="E4680" t="str">
            <v/>
          </cell>
          <cell r="Q4680" t="str">
            <v/>
          </cell>
        </row>
        <row r="4681">
          <cell r="E4681" t="str">
            <v/>
          </cell>
          <cell r="Q4681" t="str">
            <v/>
          </cell>
        </row>
        <row r="4682">
          <cell r="E4682" t="str">
            <v/>
          </cell>
          <cell r="Q4682" t="str">
            <v/>
          </cell>
        </row>
        <row r="4683">
          <cell r="E4683" t="str">
            <v/>
          </cell>
          <cell r="Q4683" t="str">
            <v/>
          </cell>
        </row>
        <row r="4684">
          <cell r="E4684" t="str">
            <v/>
          </cell>
          <cell r="Q4684" t="str">
            <v/>
          </cell>
        </row>
        <row r="4685">
          <cell r="E4685" t="str">
            <v/>
          </cell>
          <cell r="Q4685" t="str">
            <v/>
          </cell>
        </row>
        <row r="4686">
          <cell r="E4686" t="str">
            <v/>
          </cell>
          <cell r="Q4686" t="str">
            <v/>
          </cell>
        </row>
        <row r="4687">
          <cell r="E4687" t="str">
            <v/>
          </cell>
          <cell r="Q4687" t="str">
            <v/>
          </cell>
        </row>
        <row r="4688">
          <cell r="E4688" t="str">
            <v/>
          </cell>
          <cell r="Q4688" t="str">
            <v/>
          </cell>
        </row>
        <row r="4689">
          <cell r="E4689" t="str">
            <v/>
          </cell>
          <cell r="Q4689" t="str">
            <v/>
          </cell>
        </row>
        <row r="4690">
          <cell r="E4690" t="str">
            <v/>
          </cell>
          <cell r="Q4690" t="str">
            <v/>
          </cell>
        </row>
        <row r="4691">
          <cell r="E4691" t="str">
            <v/>
          </cell>
          <cell r="Q4691" t="str">
            <v/>
          </cell>
        </row>
        <row r="4692">
          <cell r="E4692" t="str">
            <v/>
          </cell>
          <cell r="Q4692" t="str">
            <v/>
          </cell>
        </row>
        <row r="4693">
          <cell r="E4693" t="str">
            <v/>
          </cell>
          <cell r="Q4693" t="str">
            <v/>
          </cell>
        </row>
        <row r="4694">
          <cell r="E4694" t="str">
            <v/>
          </cell>
          <cell r="Q4694" t="str">
            <v/>
          </cell>
        </row>
        <row r="4695">
          <cell r="E4695" t="str">
            <v/>
          </cell>
          <cell r="Q4695" t="str">
            <v/>
          </cell>
        </row>
        <row r="4696">
          <cell r="E4696" t="str">
            <v/>
          </cell>
          <cell r="Q4696" t="str">
            <v/>
          </cell>
        </row>
        <row r="4697">
          <cell r="E4697" t="str">
            <v/>
          </cell>
          <cell r="Q4697" t="str">
            <v/>
          </cell>
        </row>
        <row r="4698">
          <cell r="E4698" t="str">
            <v/>
          </cell>
          <cell r="Q4698" t="str">
            <v/>
          </cell>
        </row>
        <row r="4699">
          <cell r="E4699" t="str">
            <v/>
          </cell>
          <cell r="Q4699" t="str">
            <v/>
          </cell>
        </row>
        <row r="4700">
          <cell r="E4700" t="str">
            <v/>
          </cell>
          <cell r="Q4700" t="str">
            <v/>
          </cell>
        </row>
        <row r="4701">
          <cell r="E4701" t="str">
            <v/>
          </cell>
          <cell r="Q4701" t="str">
            <v/>
          </cell>
        </row>
        <row r="4702">
          <cell r="E4702" t="str">
            <v/>
          </cell>
          <cell r="Q4702" t="str">
            <v/>
          </cell>
        </row>
        <row r="4703">
          <cell r="E4703" t="str">
            <v/>
          </cell>
          <cell r="Q4703" t="str">
            <v/>
          </cell>
        </row>
        <row r="4704">
          <cell r="E4704" t="str">
            <v/>
          </cell>
          <cell r="Q4704" t="str">
            <v/>
          </cell>
        </row>
        <row r="4705">
          <cell r="E4705" t="str">
            <v/>
          </cell>
          <cell r="Q4705" t="str">
            <v/>
          </cell>
        </row>
        <row r="4706">
          <cell r="E4706" t="str">
            <v/>
          </cell>
          <cell r="Q4706" t="str">
            <v/>
          </cell>
        </row>
        <row r="4707">
          <cell r="E4707" t="str">
            <v/>
          </cell>
          <cell r="Q4707" t="str">
            <v/>
          </cell>
        </row>
        <row r="4708">
          <cell r="E4708" t="str">
            <v/>
          </cell>
          <cell r="Q4708" t="str">
            <v/>
          </cell>
        </row>
        <row r="4709">
          <cell r="E4709" t="str">
            <v/>
          </cell>
          <cell r="Q4709" t="str">
            <v/>
          </cell>
        </row>
        <row r="4710">
          <cell r="E4710" t="str">
            <v/>
          </cell>
          <cell r="Q4710" t="str">
            <v/>
          </cell>
        </row>
        <row r="4711">
          <cell r="E4711" t="str">
            <v/>
          </cell>
          <cell r="Q4711" t="str">
            <v/>
          </cell>
        </row>
        <row r="4712">
          <cell r="E4712" t="str">
            <v/>
          </cell>
          <cell r="Q4712" t="str">
            <v/>
          </cell>
        </row>
        <row r="4713">
          <cell r="E4713" t="str">
            <v/>
          </cell>
          <cell r="Q4713" t="str">
            <v/>
          </cell>
        </row>
        <row r="4714">
          <cell r="E4714" t="str">
            <v/>
          </cell>
          <cell r="Q4714" t="str">
            <v/>
          </cell>
        </row>
        <row r="4715">
          <cell r="E4715" t="str">
            <v/>
          </cell>
          <cell r="Q4715" t="str">
            <v/>
          </cell>
        </row>
        <row r="4716">
          <cell r="E4716" t="str">
            <v/>
          </cell>
          <cell r="Q4716" t="str">
            <v/>
          </cell>
        </row>
        <row r="4717">
          <cell r="E4717" t="str">
            <v/>
          </cell>
          <cell r="Q4717" t="str">
            <v/>
          </cell>
        </row>
        <row r="4718">
          <cell r="E4718" t="str">
            <v/>
          </cell>
          <cell r="Q4718" t="str">
            <v/>
          </cell>
        </row>
        <row r="4719">
          <cell r="E4719" t="str">
            <v/>
          </cell>
          <cell r="Q4719" t="str">
            <v/>
          </cell>
        </row>
        <row r="4720">
          <cell r="E4720" t="str">
            <v/>
          </cell>
          <cell r="Q4720" t="str">
            <v/>
          </cell>
        </row>
        <row r="4721">
          <cell r="E4721" t="str">
            <v/>
          </cell>
          <cell r="Q4721" t="str">
            <v/>
          </cell>
        </row>
        <row r="4722">
          <cell r="E4722" t="str">
            <v/>
          </cell>
          <cell r="Q4722" t="str">
            <v/>
          </cell>
        </row>
        <row r="4723">
          <cell r="E4723" t="str">
            <v/>
          </cell>
          <cell r="Q4723" t="str">
            <v/>
          </cell>
        </row>
        <row r="4724">
          <cell r="E4724" t="str">
            <v/>
          </cell>
          <cell r="Q4724" t="str">
            <v/>
          </cell>
        </row>
        <row r="4725">
          <cell r="E4725" t="str">
            <v/>
          </cell>
          <cell r="Q4725" t="str">
            <v/>
          </cell>
        </row>
        <row r="4726">
          <cell r="E4726" t="str">
            <v/>
          </cell>
          <cell r="Q4726" t="str">
            <v/>
          </cell>
        </row>
        <row r="4727">
          <cell r="E4727" t="str">
            <v/>
          </cell>
          <cell r="Q4727" t="str">
            <v/>
          </cell>
        </row>
        <row r="4728">
          <cell r="E4728" t="str">
            <v/>
          </cell>
          <cell r="Q4728" t="str">
            <v/>
          </cell>
        </row>
        <row r="4729">
          <cell r="E4729" t="str">
            <v/>
          </cell>
          <cell r="Q4729" t="str">
            <v/>
          </cell>
        </row>
        <row r="4730">
          <cell r="E4730" t="str">
            <v/>
          </cell>
          <cell r="Q4730" t="str">
            <v/>
          </cell>
        </row>
        <row r="4731">
          <cell r="E4731" t="str">
            <v/>
          </cell>
          <cell r="Q4731" t="str">
            <v/>
          </cell>
        </row>
        <row r="4732">
          <cell r="E4732" t="str">
            <v/>
          </cell>
          <cell r="Q4732" t="str">
            <v/>
          </cell>
        </row>
        <row r="4733">
          <cell r="E4733" t="str">
            <v/>
          </cell>
          <cell r="Q4733" t="str">
            <v/>
          </cell>
        </row>
        <row r="4734">
          <cell r="E4734" t="str">
            <v/>
          </cell>
          <cell r="Q4734" t="str">
            <v/>
          </cell>
        </row>
        <row r="4735">
          <cell r="E4735" t="str">
            <v/>
          </cell>
          <cell r="Q4735" t="str">
            <v/>
          </cell>
        </row>
        <row r="4736">
          <cell r="E4736" t="str">
            <v/>
          </cell>
          <cell r="Q4736" t="str">
            <v/>
          </cell>
        </row>
        <row r="4737">
          <cell r="E4737" t="str">
            <v/>
          </cell>
          <cell r="Q4737" t="str">
            <v/>
          </cell>
        </row>
        <row r="4738">
          <cell r="E4738" t="str">
            <v/>
          </cell>
          <cell r="Q4738" t="str">
            <v/>
          </cell>
        </row>
        <row r="4739">
          <cell r="E4739" t="str">
            <v/>
          </cell>
          <cell r="Q4739" t="str">
            <v/>
          </cell>
        </row>
        <row r="4740">
          <cell r="E4740" t="str">
            <v/>
          </cell>
          <cell r="Q4740" t="str">
            <v/>
          </cell>
        </row>
        <row r="4741">
          <cell r="E4741" t="str">
            <v/>
          </cell>
          <cell r="Q4741" t="str">
            <v/>
          </cell>
        </row>
        <row r="4742">
          <cell r="E4742" t="str">
            <v/>
          </cell>
          <cell r="Q4742" t="str">
            <v/>
          </cell>
        </row>
        <row r="4743">
          <cell r="E4743" t="str">
            <v/>
          </cell>
          <cell r="Q4743" t="str">
            <v/>
          </cell>
        </row>
        <row r="4744">
          <cell r="E4744" t="str">
            <v/>
          </cell>
          <cell r="Q4744" t="str">
            <v/>
          </cell>
        </row>
        <row r="4745">
          <cell r="E4745" t="str">
            <v/>
          </cell>
          <cell r="Q4745" t="str">
            <v/>
          </cell>
        </row>
        <row r="4746">
          <cell r="E4746" t="str">
            <v/>
          </cell>
          <cell r="Q4746" t="str">
            <v/>
          </cell>
        </row>
        <row r="4747">
          <cell r="E4747" t="str">
            <v/>
          </cell>
          <cell r="Q4747" t="str">
            <v/>
          </cell>
        </row>
        <row r="4748">
          <cell r="E4748" t="str">
            <v/>
          </cell>
          <cell r="Q4748" t="str">
            <v/>
          </cell>
        </row>
        <row r="4749">
          <cell r="E4749" t="str">
            <v/>
          </cell>
          <cell r="Q4749" t="str">
            <v/>
          </cell>
        </row>
        <row r="4750">
          <cell r="E4750" t="str">
            <v/>
          </cell>
          <cell r="Q4750" t="str">
            <v/>
          </cell>
        </row>
        <row r="4751">
          <cell r="E4751" t="str">
            <v/>
          </cell>
          <cell r="Q4751" t="str">
            <v/>
          </cell>
        </row>
        <row r="4752">
          <cell r="E4752" t="str">
            <v/>
          </cell>
          <cell r="Q4752" t="str">
            <v/>
          </cell>
        </row>
        <row r="4753">
          <cell r="E4753" t="str">
            <v/>
          </cell>
          <cell r="Q4753" t="str">
            <v/>
          </cell>
        </row>
        <row r="4754">
          <cell r="E4754" t="str">
            <v/>
          </cell>
          <cell r="Q4754" t="str">
            <v/>
          </cell>
        </row>
        <row r="4755">
          <cell r="E4755" t="str">
            <v/>
          </cell>
          <cell r="Q4755" t="str">
            <v/>
          </cell>
        </row>
        <row r="4756">
          <cell r="E4756" t="str">
            <v/>
          </cell>
          <cell r="Q4756" t="str">
            <v/>
          </cell>
        </row>
        <row r="4757">
          <cell r="E4757" t="str">
            <v/>
          </cell>
          <cell r="Q4757" t="str">
            <v/>
          </cell>
        </row>
        <row r="4758">
          <cell r="E4758" t="str">
            <v/>
          </cell>
          <cell r="Q4758" t="str">
            <v/>
          </cell>
        </row>
        <row r="4759">
          <cell r="E4759" t="str">
            <v/>
          </cell>
          <cell r="Q4759" t="str">
            <v/>
          </cell>
        </row>
        <row r="4760">
          <cell r="E4760" t="str">
            <v/>
          </cell>
          <cell r="Q4760" t="str">
            <v/>
          </cell>
        </row>
        <row r="4761">
          <cell r="E4761" t="str">
            <v/>
          </cell>
          <cell r="Q4761" t="str">
            <v/>
          </cell>
        </row>
        <row r="4762">
          <cell r="E4762" t="str">
            <v/>
          </cell>
          <cell r="Q4762" t="str">
            <v/>
          </cell>
        </row>
        <row r="4763">
          <cell r="E4763" t="str">
            <v/>
          </cell>
          <cell r="Q4763" t="str">
            <v/>
          </cell>
        </row>
        <row r="4764">
          <cell r="E4764" t="str">
            <v/>
          </cell>
          <cell r="Q4764" t="str">
            <v/>
          </cell>
        </row>
        <row r="4765">
          <cell r="E4765" t="str">
            <v/>
          </cell>
          <cell r="Q4765" t="str">
            <v/>
          </cell>
        </row>
        <row r="4766">
          <cell r="E4766" t="str">
            <v/>
          </cell>
          <cell r="Q4766" t="str">
            <v/>
          </cell>
        </row>
        <row r="4767">
          <cell r="E4767" t="str">
            <v/>
          </cell>
          <cell r="Q4767" t="str">
            <v/>
          </cell>
        </row>
        <row r="4768">
          <cell r="E4768" t="str">
            <v/>
          </cell>
          <cell r="Q4768" t="str">
            <v/>
          </cell>
        </row>
        <row r="4769">
          <cell r="E4769" t="str">
            <v/>
          </cell>
          <cell r="Q4769" t="str">
            <v/>
          </cell>
        </row>
        <row r="4770">
          <cell r="E4770" t="str">
            <v/>
          </cell>
          <cell r="Q4770" t="str">
            <v/>
          </cell>
        </row>
        <row r="4771">
          <cell r="E4771" t="str">
            <v/>
          </cell>
          <cell r="Q4771" t="str">
            <v/>
          </cell>
        </row>
        <row r="4772">
          <cell r="E4772" t="str">
            <v/>
          </cell>
          <cell r="Q4772" t="str">
            <v/>
          </cell>
        </row>
        <row r="4773">
          <cell r="E4773" t="str">
            <v/>
          </cell>
          <cell r="Q4773" t="str">
            <v/>
          </cell>
        </row>
        <row r="4774">
          <cell r="E4774" t="str">
            <v/>
          </cell>
          <cell r="Q4774" t="str">
            <v/>
          </cell>
        </row>
        <row r="4775">
          <cell r="E4775" t="str">
            <v/>
          </cell>
          <cell r="Q4775" t="str">
            <v/>
          </cell>
        </row>
        <row r="4776">
          <cell r="E4776" t="str">
            <v/>
          </cell>
          <cell r="Q4776" t="str">
            <v/>
          </cell>
        </row>
        <row r="4777">
          <cell r="E4777" t="str">
            <v/>
          </cell>
          <cell r="Q4777" t="str">
            <v/>
          </cell>
        </row>
        <row r="4778">
          <cell r="E4778" t="str">
            <v/>
          </cell>
          <cell r="Q4778" t="str">
            <v/>
          </cell>
        </row>
        <row r="4779">
          <cell r="E4779" t="str">
            <v/>
          </cell>
          <cell r="Q4779" t="str">
            <v/>
          </cell>
        </row>
        <row r="4780">
          <cell r="E4780" t="str">
            <v/>
          </cell>
          <cell r="Q4780" t="str">
            <v/>
          </cell>
        </row>
        <row r="4781">
          <cell r="E4781" t="str">
            <v/>
          </cell>
          <cell r="Q4781" t="str">
            <v/>
          </cell>
        </row>
        <row r="4782">
          <cell r="E4782" t="str">
            <v/>
          </cell>
          <cell r="Q4782" t="str">
            <v/>
          </cell>
        </row>
        <row r="4783">
          <cell r="E4783" t="str">
            <v/>
          </cell>
          <cell r="Q4783" t="str">
            <v/>
          </cell>
        </row>
        <row r="4784">
          <cell r="E4784" t="str">
            <v/>
          </cell>
          <cell r="Q4784" t="str">
            <v/>
          </cell>
        </row>
        <row r="4785">
          <cell r="E4785" t="str">
            <v/>
          </cell>
          <cell r="Q4785" t="str">
            <v/>
          </cell>
        </row>
        <row r="4786">
          <cell r="E4786" t="str">
            <v/>
          </cell>
          <cell r="Q4786" t="str">
            <v/>
          </cell>
        </row>
        <row r="4787">
          <cell r="E4787" t="str">
            <v/>
          </cell>
          <cell r="Q4787" t="str">
            <v/>
          </cell>
        </row>
        <row r="4788">
          <cell r="E4788" t="str">
            <v/>
          </cell>
          <cell r="Q4788" t="str">
            <v/>
          </cell>
        </row>
        <row r="4789">
          <cell r="E4789" t="str">
            <v/>
          </cell>
          <cell r="Q4789" t="str">
            <v/>
          </cell>
        </row>
        <row r="4790">
          <cell r="E4790" t="str">
            <v/>
          </cell>
          <cell r="Q4790" t="str">
            <v/>
          </cell>
        </row>
        <row r="4791">
          <cell r="E4791" t="str">
            <v/>
          </cell>
          <cell r="Q4791" t="str">
            <v/>
          </cell>
        </row>
        <row r="4792">
          <cell r="E4792" t="str">
            <v/>
          </cell>
          <cell r="Q4792" t="str">
            <v/>
          </cell>
        </row>
        <row r="4793">
          <cell r="E4793" t="str">
            <v/>
          </cell>
          <cell r="Q4793" t="str">
            <v/>
          </cell>
        </row>
        <row r="4794">
          <cell r="E4794" t="str">
            <v/>
          </cell>
          <cell r="Q4794" t="str">
            <v/>
          </cell>
        </row>
        <row r="4795">
          <cell r="E4795" t="str">
            <v/>
          </cell>
          <cell r="Q4795" t="str">
            <v/>
          </cell>
        </row>
        <row r="4796">
          <cell r="E4796" t="str">
            <v/>
          </cell>
          <cell r="Q4796" t="str">
            <v/>
          </cell>
        </row>
        <row r="4797">
          <cell r="E4797" t="str">
            <v/>
          </cell>
          <cell r="Q4797" t="str">
            <v/>
          </cell>
        </row>
        <row r="4798">
          <cell r="E4798" t="str">
            <v/>
          </cell>
          <cell r="Q4798" t="str">
            <v/>
          </cell>
        </row>
        <row r="4799">
          <cell r="E4799" t="str">
            <v/>
          </cell>
          <cell r="Q4799" t="str">
            <v/>
          </cell>
        </row>
        <row r="4800">
          <cell r="E4800" t="str">
            <v/>
          </cell>
          <cell r="Q4800" t="str">
            <v/>
          </cell>
        </row>
        <row r="4801">
          <cell r="E4801" t="str">
            <v/>
          </cell>
          <cell r="Q4801" t="str">
            <v/>
          </cell>
        </row>
        <row r="4802">
          <cell r="E4802" t="str">
            <v/>
          </cell>
          <cell r="Q4802" t="str">
            <v/>
          </cell>
        </row>
        <row r="4803">
          <cell r="E4803" t="str">
            <v/>
          </cell>
          <cell r="Q4803" t="str">
            <v/>
          </cell>
        </row>
        <row r="4804">
          <cell r="E4804" t="str">
            <v/>
          </cell>
          <cell r="Q4804" t="str">
            <v/>
          </cell>
        </row>
        <row r="4805">
          <cell r="E4805" t="str">
            <v/>
          </cell>
          <cell r="Q4805" t="str">
            <v/>
          </cell>
        </row>
        <row r="4806">
          <cell r="E4806" t="str">
            <v/>
          </cell>
          <cell r="Q4806" t="str">
            <v/>
          </cell>
        </row>
        <row r="4807">
          <cell r="E4807" t="str">
            <v/>
          </cell>
          <cell r="Q4807" t="str">
            <v/>
          </cell>
        </row>
        <row r="4808">
          <cell r="E4808" t="str">
            <v/>
          </cell>
          <cell r="Q4808" t="str">
            <v/>
          </cell>
        </row>
        <row r="4809">
          <cell r="E4809" t="str">
            <v/>
          </cell>
          <cell r="Q4809" t="str">
            <v/>
          </cell>
        </row>
        <row r="4810">
          <cell r="E4810" t="str">
            <v/>
          </cell>
          <cell r="Q4810" t="str">
            <v/>
          </cell>
        </row>
        <row r="4811">
          <cell r="E4811" t="str">
            <v/>
          </cell>
          <cell r="Q4811" t="str">
            <v/>
          </cell>
        </row>
        <row r="4812">
          <cell r="E4812" t="str">
            <v/>
          </cell>
          <cell r="Q4812" t="str">
            <v/>
          </cell>
        </row>
        <row r="4813">
          <cell r="E4813" t="str">
            <v/>
          </cell>
          <cell r="Q4813" t="str">
            <v/>
          </cell>
        </row>
        <row r="4814">
          <cell r="E4814" t="str">
            <v/>
          </cell>
          <cell r="Q4814" t="str">
            <v/>
          </cell>
        </row>
        <row r="4815">
          <cell r="E4815" t="str">
            <v/>
          </cell>
          <cell r="Q4815" t="str">
            <v/>
          </cell>
        </row>
        <row r="4816">
          <cell r="E4816" t="str">
            <v/>
          </cell>
          <cell r="Q4816" t="str">
            <v/>
          </cell>
        </row>
        <row r="4817">
          <cell r="E4817" t="str">
            <v/>
          </cell>
          <cell r="Q4817" t="str">
            <v/>
          </cell>
        </row>
        <row r="4818">
          <cell r="E4818" t="str">
            <v/>
          </cell>
          <cell r="Q4818" t="str">
            <v/>
          </cell>
        </row>
        <row r="4819">
          <cell r="E4819" t="str">
            <v/>
          </cell>
          <cell r="Q4819" t="str">
            <v/>
          </cell>
        </row>
        <row r="4820">
          <cell r="E4820" t="str">
            <v/>
          </cell>
          <cell r="Q4820" t="str">
            <v/>
          </cell>
        </row>
        <row r="4821">
          <cell r="E4821" t="str">
            <v/>
          </cell>
          <cell r="Q4821" t="str">
            <v/>
          </cell>
        </row>
        <row r="4822">
          <cell r="E4822" t="str">
            <v/>
          </cell>
          <cell r="Q4822" t="str">
            <v/>
          </cell>
        </row>
        <row r="4823">
          <cell r="E4823" t="str">
            <v/>
          </cell>
          <cell r="Q4823" t="str">
            <v/>
          </cell>
        </row>
        <row r="4824">
          <cell r="E4824" t="str">
            <v/>
          </cell>
          <cell r="Q4824" t="str">
            <v/>
          </cell>
        </row>
        <row r="4825">
          <cell r="E4825" t="str">
            <v/>
          </cell>
          <cell r="Q4825" t="str">
            <v/>
          </cell>
        </row>
        <row r="4826">
          <cell r="E4826" t="str">
            <v/>
          </cell>
          <cell r="Q4826" t="str">
            <v/>
          </cell>
        </row>
        <row r="4827">
          <cell r="E4827" t="str">
            <v/>
          </cell>
          <cell r="Q4827" t="str">
            <v/>
          </cell>
        </row>
        <row r="4828">
          <cell r="E4828" t="str">
            <v/>
          </cell>
          <cell r="Q4828" t="str">
            <v/>
          </cell>
        </row>
        <row r="4829">
          <cell r="E4829" t="str">
            <v/>
          </cell>
          <cell r="Q4829" t="str">
            <v/>
          </cell>
        </row>
        <row r="4830">
          <cell r="E4830" t="str">
            <v/>
          </cell>
          <cell r="Q4830" t="str">
            <v/>
          </cell>
        </row>
        <row r="4831">
          <cell r="E4831" t="str">
            <v/>
          </cell>
          <cell r="Q4831" t="str">
            <v/>
          </cell>
        </row>
        <row r="4832">
          <cell r="E4832" t="str">
            <v/>
          </cell>
          <cell r="Q4832" t="str">
            <v/>
          </cell>
        </row>
        <row r="4833">
          <cell r="E4833" t="str">
            <v/>
          </cell>
          <cell r="Q4833" t="str">
            <v/>
          </cell>
        </row>
        <row r="4834">
          <cell r="E4834" t="str">
            <v/>
          </cell>
          <cell r="Q4834" t="str">
            <v/>
          </cell>
        </row>
        <row r="4835">
          <cell r="E4835" t="str">
            <v/>
          </cell>
          <cell r="Q4835" t="str">
            <v/>
          </cell>
        </row>
        <row r="4836">
          <cell r="E4836" t="str">
            <v/>
          </cell>
          <cell r="Q4836" t="str">
            <v/>
          </cell>
        </row>
        <row r="4837">
          <cell r="E4837" t="str">
            <v/>
          </cell>
          <cell r="Q4837" t="str">
            <v/>
          </cell>
        </row>
        <row r="4838">
          <cell r="E4838" t="str">
            <v/>
          </cell>
          <cell r="Q4838" t="str">
            <v/>
          </cell>
        </row>
        <row r="4839">
          <cell r="E4839" t="str">
            <v/>
          </cell>
          <cell r="Q4839" t="str">
            <v/>
          </cell>
        </row>
        <row r="4840">
          <cell r="E4840" t="str">
            <v/>
          </cell>
          <cell r="Q4840" t="str">
            <v/>
          </cell>
        </row>
        <row r="4841">
          <cell r="E4841" t="str">
            <v/>
          </cell>
          <cell r="Q4841" t="str">
            <v/>
          </cell>
        </row>
        <row r="4842">
          <cell r="E4842" t="str">
            <v/>
          </cell>
          <cell r="Q4842" t="str">
            <v/>
          </cell>
        </row>
        <row r="4843">
          <cell r="E4843" t="str">
            <v/>
          </cell>
          <cell r="Q4843" t="str">
            <v/>
          </cell>
        </row>
        <row r="4844">
          <cell r="E4844" t="str">
            <v/>
          </cell>
          <cell r="Q4844" t="str">
            <v/>
          </cell>
        </row>
        <row r="4845">
          <cell r="E4845" t="str">
            <v/>
          </cell>
          <cell r="Q4845" t="str">
            <v/>
          </cell>
        </row>
        <row r="4846">
          <cell r="E4846" t="str">
            <v/>
          </cell>
          <cell r="Q4846" t="str">
            <v/>
          </cell>
        </row>
        <row r="4847">
          <cell r="E4847" t="str">
            <v/>
          </cell>
          <cell r="Q4847" t="str">
            <v/>
          </cell>
        </row>
        <row r="4848">
          <cell r="E4848" t="str">
            <v/>
          </cell>
          <cell r="Q4848" t="str">
            <v/>
          </cell>
        </row>
        <row r="4849">
          <cell r="E4849" t="str">
            <v/>
          </cell>
          <cell r="Q4849" t="str">
            <v/>
          </cell>
        </row>
        <row r="4850">
          <cell r="E4850" t="str">
            <v/>
          </cell>
          <cell r="Q4850" t="str">
            <v/>
          </cell>
        </row>
        <row r="4851">
          <cell r="E4851" t="str">
            <v/>
          </cell>
          <cell r="Q4851" t="str">
            <v/>
          </cell>
        </row>
        <row r="4852">
          <cell r="E4852" t="str">
            <v/>
          </cell>
          <cell r="Q4852" t="str">
            <v/>
          </cell>
        </row>
        <row r="4853">
          <cell r="E4853" t="str">
            <v/>
          </cell>
          <cell r="Q4853" t="str">
            <v/>
          </cell>
        </row>
        <row r="4854">
          <cell r="E4854" t="str">
            <v/>
          </cell>
          <cell r="Q4854" t="str">
            <v/>
          </cell>
        </row>
        <row r="4855">
          <cell r="E4855" t="str">
            <v/>
          </cell>
          <cell r="Q4855" t="str">
            <v/>
          </cell>
        </row>
        <row r="4856">
          <cell r="E4856" t="str">
            <v/>
          </cell>
          <cell r="Q4856" t="str">
            <v/>
          </cell>
        </row>
        <row r="4857">
          <cell r="E4857" t="str">
            <v/>
          </cell>
          <cell r="Q4857" t="str">
            <v/>
          </cell>
        </row>
        <row r="4858">
          <cell r="E4858" t="str">
            <v/>
          </cell>
          <cell r="Q4858" t="str">
            <v/>
          </cell>
        </row>
        <row r="4859">
          <cell r="E4859" t="str">
            <v/>
          </cell>
          <cell r="Q4859" t="str">
            <v/>
          </cell>
        </row>
        <row r="4860">
          <cell r="E4860" t="str">
            <v/>
          </cell>
          <cell r="Q4860" t="str">
            <v/>
          </cell>
        </row>
        <row r="4861">
          <cell r="E4861" t="str">
            <v/>
          </cell>
          <cell r="Q4861" t="str">
            <v/>
          </cell>
        </row>
        <row r="4862">
          <cell r="E4862" t="str">
            <v/>
          </cell>
          <cell r="Q4862" t="str">
            <v/>
          </cell>
        </row>
        <row r="4863">
          <cell r="E4863" t="str">
            <v/>
          </cell>
          <cell r="Q4863" t="str">
            <v/>
          </cell>
        </row>
        <row r="4864">
          <cell r="E4864" t="str">
            <v/>
          </cell>
          <cell r="Q4864" t="str">
            <v/>
          </cell>
        </row>
        <row r="4865">
          <cell r="E4865" t="str">
            <v/>
          </cell>
          <cell r="Q4865" t="str">
            <v/>
          </cell>
        </row>
        <row r="4866">
          <cell r="E4866" t="str">
            <v/>
          </cell>
          <cell r="Q4866" t="str">
            <v/>
          </cell>
        </row>
        <row r="4867">
          <cell r="E4867" t="str">
            <v/>
          </cell>
          <cell r="Q4867" t="str">
            <v/>
          </cell>
        </row>
        <row r="4868">
          <cell r="E4868" t="str">
            <v/>
          </cell>
          <cell r="Q4868" t="str">
            <v/>
          </cell>
        </row>
        <row r="4869">
          <cell r="E4869" t="str">
            <v/>
          </cell>
          <cell r="Q4869" t="str">
            <v/>
          </cell>
        </row>
        <row r="4870">
          <cell r="E4870" t="str">
            <v/>
          </cell>
          <cell r="Q4870" t="str">
            <v/>
          </cell>
        </row>
        <row r="4871">
          <cell r="E4871" t="str">
            <v/>
          </cell>
          <cell r="Q4871" t="str">
            <v/>
          </cell>
        </row>
        <row r="4872">
          <cell r="E4872" t="str">
            <v/>
          </cell>
          <cell r="Q4872" t="str">
            <v/>
          </cell>
        </row>
        <row r="4873">
          <cell r="E4873" t="str">
            <v/>
          </cell>
          <cell r="Q4873" t="str">
            <v/>
          </cell>
        </row>
        <row r="4874">
          <cell r="E4874" t="str">
            <v/>
          </cell>
          <cell r="Q4874" t="str">
            <v/>
          </cell>
        </row>
        <row r="4875">
          <cell r="E4875" t="str">
            <v/>
          </cell>
          <cell r="Q4875" t="str">
            <v/>
          </cell>
        </row>
        <row r="4876">
          <cell r="E4876" t="str">
            <v/>
          </cell>
          <cell r="Q4876" t="str">
            <v/>
          </cell>
        </row>
        <row r="4877">
          <cell r="E4877" t="str">
            <v/>
          </cell>
          <cell r="Q4877" t="str">
            <v/>
          </cell>
        </row>
        <row r="4878">
          <cell r="E4878" t="str">
            <v/>
          </cell>
          <cell r="Q4878" t="str">
            <v/>
          </cell>
        </row>
        <row r="4879">
          <cell r="E4879" t="str">
            <v/>
          </cell>
          <cell r="Q4879" t="str">
            <v/>
          </cell>
        </row>
        <row r="4880">
          <cell r="E4880" t="str">
            <v/>
          </cell>
          <cell r="Q4880" t="str">
            <v/>
          </cell>
        </row>
        <row r="4881">
          <cell r="E4881" t="str">
            <v/>
          </cell>
          <cell r="Q4881" t="str">
            <v/>
          </cell>
        </row>
        <row r="4882">
          <cell r="E4882" t="str">
            <v/>
          </cell>
          <cell r="Q4882" t="str">
            <v/>
          </cell>
        </row>
        <row r="4883">
          <cell r="E4883" t="str">
            <v/>
          </cell>
          <cell r="Q4883" t="str">
            <v/>
          </cell>
        </row>
        <row r="4884">
          <cell r="E4884" t="str">
            <v/>
          </cell>
          <cell r="Q4884" t="str">
            <v/>
          </cell>
        </row>
        <row r="4885">
          <cell r="E4885" t="str">
            <v/>
          </cell>
          <cell r="Q4885" t="str">
            <v/>
          </cell>
        </row>
        <row r="4886">
          <cell r="E4886" t="str">
            <v/>
          </cell>
          <cell r="Q4886" t="str">
            <v/>
          </cell>
        </row>
        <row r="4887">
          <cell r="E4887" t="str">
            <v/>
          </cell>
          <cell r="Q4887" t="str">
            <v/>
          </cell>
        </row>
        <row r="4888">
          <cell r="E4888" t="str">
            <v/>
          </cell>
          <cell r="Q4888" t="str">
            <v/>
          </cell>
        </row>
        <row r="4889">
          <cell r="E4889" t="str">
            <v/>
          </cell>
          <cell r="Q4889" t="str">
            <v/>
          </cell>
        </row>
        <row r="4890">
          <cell r="E4890" t="str">
            <v/>
          </cell>
          <cell r="Q4890" t="str">
            <v/>
          </cell>
        </row>
        <row r="4891">
          <cell r="E4891" t="str">
            <v/>
          </cell>
          <cell r="Q4891" t="str">
            <v/>
          </cell>
        </row>
        <row r="4892">
          <cell r="E4892" t="str">
            <v/>
          </cell>
          <cell r="Q4892" t="str">
            <v/>
          </cell>
        </row>
        <row r="4893">
          <cell r="E4893" t="str">
            <v/>
          </cell>
          <cell r="Q4893" t="str">
            <v/>
          </cell>
        </row>
        <row r="4894">
          <cell r="E4894" t="str">
            <v/>
          </cell>
          <cell r="Q4894" t="str">
            <v/>
          </cell>
        </row>
        <row r="4895">
          <cell r="E4895" t="str">
            <v/>
          </cell>
          <cell r="Q4895" t="str">
            <v/>
          </cell>
        </row>
        <row r="4896">
          <cell r="E4896" t="str">
            <v/>
          </cell>
          <cell r="Q4896" t="str">
            <v/>
          </cell>
        </row>
        <row r="4897">
          <cell r="E4897" t="str">
            <v/>
          </cell>
          <cell r="Q4897" t="str">
            <v/>
          </cell>
        </row>
        <row r="4898">
          <cell r="E4898" t="str">
            <v/>
          </cell>
          <cell r="Q4898" t="str">
            <v/>
          </cell>
        </row>
        <row r="4899">
          <cell r="E4899" t="str">
            <v/>
          </cell>
          <cell r="Q4899" t="str">
            <v/>
          </cell>
        </row>
        <row r="4900">
          <cell r="E4900" t="str">
            <v/>
          </cell>
          <cell r="Q4900" t="str">
            <v/>
          </cell>
        </row>
        <row r="4901">
          <cell r="E4901" t="str">
            <v/>
          </cell>
          <cell r="Q4901" t="str">
            <v/>
          </cell>
        </row>
        <row r="4902">
          <cell r="E4902" t="str">
            <v/>
          </cell>
          <cell r="Q4902" t="str">
            <v/>
          </cell>
        </row>
        <row r="4903">
          <cell r="E4903" t="str">
            <v/>
          </cell>
          <cell r="Q4903" t="str">
            <v/>
          </cell>
        </row>
        <row r="4904">
          <cell r="E4904" t="str">
            <v/>
          </cell>
          <cell r="Q4904" t="str">
            <v/>
          </cell>
        </row>
        <row r="4905">
          <cell r="E4905" t="str">
            <v/>
          </cell>
          <cell r="Q4905" t="str">
            <v/>
          </cell>
        </row>
        <row r="4906">
          <cell r="E4906" t="str">
            <v/>
          </cell>
          <cell r="Q4906" t="str">
            <v/>
          </cell>
        </row>
        <row r="4907">
          <cell r="E4907" t="str">
            <v/>
          </cell>
          <cell r="Q4907" t="str">
            <v/>
          </cell>
        </row>
        <row r="4908">
          <cell r="E4908" t="str">
            <v/>
          </cell>
          <cell r="Q4908" t="str">
            <v/>
          </cell>
        </row>
        <row r="4909">
          <cell r="E4909" t="str">
            <v/>
          </cell>
          <cell r="Q4909" t="str">
            <v/>
          </cell>
        </row>
        <row r="4910">
          <cell r="E4910" t="str">
            <v/>
          </cell>
          <cell r="Q4910" t="str">
            <v/>
          </cell>
        </row>
        <row r="4911">
          <cell r="E4911" t="str">
            <v/>
          </cell>
          <cell r="Q4911" t="str">
            <v/>
          </cell>
        </row>
        <row r="4912">
          <cell r="E4912" t="str">
            <v/>
          </cell>
          <cell r="Q4912" t="str">
            <v/>
          </cell>
        </row>
        <row r="4913">
          <cell r="E4913" t="str">
            <v/>
          </cell>
          <cell r="Q4913" t="str">
            <v/>
          </cell>
        </row>
        <row r="4914">
          <cell r="E4914" t="str">
            <v/>
          </cell>
          <cell r="Q4914" t="str">
            <v/>
          </cell>
        </row>
        <row r="4915">
          <cell r="E4915" t="str">
            <v/>
          </cell>
          <cell r="Q4915" t="str">
            <v/>
          </cell>
        </row>
        <row r="4916">
          <cell r="E4916" t="str">
            <v/>
          </cell>
          <cell r="Q4916" t="str">
            <v/>
          </cell>
        </row>
        <row r="4917">
          <cell r="E4917" t="str">
            <v/>
          </cell>
          <cell r="Q4917" t="str">
            <v/>
          </cell>
        </row>
        <row r="4918">
          <cell r="E4918" t="str">
            <v/>
          </cell>
          <cell r="Q4918" t="str">
            <v/>
          </cell>
        </row>
        <row r="4919">
          <cell r="E4919" t="str">
            <v/>
          </cell>
          <cell r="Q4919" t="str">
            <v/>
          </cell>
        </row>
        <row r="4920">
          <cell r="E4920" t="str">
            <v/>
          </cell>
          <cell r="Q4920" t="str">
            <v/>
          </cell>
        </row>
        <row r="4921">
          <cell r="E4921" t="str">
            <v/>
          </cell>
          <cell r="Q4921" t="str">
            <v/>
          </cell>
        </row>
        <row r="4922">
          <cell r="E4922" t="str">
            <v/>
          </cell>
          <cell r="Q4922" t="str">
            <v/>
          </cell>
        </row>
        <row r="4923">
          <cell r="E4923" t="str">
            <v/>
          </cell>
          <cell r="Q4923" t="str">
            <v/>
          </cell>
        </row>
        <row r="4924">
          <cell r="E4924" t="str">
            <v/>
          </cell>
          <cell r="Q4924" t="str">
            <v/>
          </cell>
        </row>
        <row r="4925">
          <cell r="E4925" t="str">
            <v/>
          </cell>
          <cell r="Q4925" t="str">
            <v/>
          </cell>
        </row>
        <row r="4926">
          <cell r="E4926" t="str">
            <v/>
          </cell>
          <cell r="Q4926" t="str">
            <v/>
          </cell>
        </row>
        <row r="4927">
          <cell r="E4927" t="str">
            <v/>
          </cell>
          <cell r="Q4927" t="str">
            <v/>
          </cell>
        </row>
        <row r="4928">
          <cell r="E4928" t="str">
            <v/>
          </cell>
          <cell r="Q4928" t="str">
            <v/>
          </cell>
        </row>
        <row r="4929">
          <cell r="E4929" t="str">
            <v/>
          </cell>
          <cell r="Q4929" t="str">
            <v/>
          </cell>
        </row>
        <row r="4930">
          <cell r="E4930" t="str">
            <v/>
          </cell>
          <cell r="Q4930" t="str">
            <v/>
          </cell>
        </row>
        <row r="4931">
          <cell r="E4931" t="str">
            <v/>
          </cell>
          <cell r="Q4931" t="str">
            <v/>
          </cell>
        </row>
        <row r="4932">
          <cell r="E4932" t="str">
            <v/>
          </cell>
          <cell r="Q4932" t="str">
            <v/>
          </cell>
        </row>
        <row r="4933">
          <cell r="E4933" t="str">
            <v/>
          </cell>
          <cell r="Q4933" t="str">
            <v/>
          </cell>
        </row>
        <row r="4934">
          <cell r="E4934" t="str">
            <v/>
          </cell>
          <cell r="Q4934" t="str">
            <v/>
          </cell>
        </row>
        <row r="4935">
          <cell r="E4935" t="str">
            <v/>
          </cell>
          <cell r="Q4935" t="str">
            <v/>
          </cell>
        </row>
        <row r="4936">
          <cell r="E4936" t="str">
            <v/>
          </cell>
          <cell r="Q4936" t="str">
            <v/>
          </cell>
        </row>
        <row r="4937">
          <cell r="E4937" t="str">
            <v/>
          </cell>
          <cell r="Q4937" t="str">
            <v/>
          </cell>
        </row>
        <row r="4938">
          <cell r="E4938" t="str">
            <v/>
          </cell>
          <cell r="Q4938" t="str">
            <v/>
          </cell>
        </row>
        <row r="4939">
          <cell r="E4939" t="str">
            <v/>
          </cell>
          <cell r="Q4939" t="str">
            <v/>
          </cell>
        </row>
        <row r="4940">
          <cell r="E4940" t="str">
            <v/>
          </cell>
          <cell r="Q4940" t="str">
            <v/>
          </cell>
        </row>
        <row r="4941">
          <cell r="E4941" t="str">
            <v/>
          </cell>
          <cell r="Q4941" t="str">
            <v/>
          </cell>
        </row>
        <row r="4942">
          <cell r="E4942" t="str">
            <v/>
          </cell>
          <cell r="Q4942" t="str">
            <v/>
          </cell>
        </row>
        <row r="4943">
          <cell r="E4943" t="str">
            <v/>
          </cell>
          <cell r="Q4943" t="str">
            <v/>
          </cell>
        </row>
        <row r="4944">
          <cell r="E4944" t="str">
            <v/>
          </cell>
          <cell r="Q4944" t="str">
            <v/>
          </cell>
        </row>
        <row r="4945">
          <cell r="E4945" t="str">
            <v/>
          </cell>
          <cell r="Q4945" t="str">
            <v/>
          </cell>
        </row>
        <row r="4946">
          <cell r="E4946" t="str">
            <v/>
          </cell>
          <cell r="Q4946" t="str">
            <v/>
          </cell>
        </row>
        <row r="4947">
          <cell r="E4947" t="str">
            <v/>
          </cell>
          <cell r="Q4947" t="str">
            <v/>
          </cell>
        </row>
        <row r="4948">
          <cell r="E4948" t="str">
            <v/>
          </cell>
          <cell r="Q4948" t="str">
            <v/>
          </cell>
        </row>
        <row r="4949">
          <cell r="E4949" t="str">
            <v/>
          </cell>
          <cell r="Q4949" t="str">
            <v/>
          </cell>
        </row>
        <row r="4950">
          <cell r="E4950" t="str">
            <v/>
          </cell>
          <cell r="Q4950" t="str">
            <v/>
          </cell>
        </row>
        <row r="4951">
          <cell r="E4951" t="str">
            <v/>
          </cell>
          <cell r="Q4951" t="str">
            <v/>
          </cell>
        </row>
        <row r="4952">
          <cell r="E4952" t="str">
            <v/>
          </cell>
          <cell r="Q4952" t="str">
            <v/>
          </cell>
        </row>
        <row r="4953">
          <cell r="E4953" t="str">
            <v/>
          </cell>
          <cell r="Q4953" t="str">
            <v/>
          </cell>
        </row>
        <row r="4954">
          <cell r="E4954" t="str">
            <v/>
          </cell>
          <cell r="Q4954" t="str">
            <v/>
          </cell>
        </row>
        <row r="4955">
          <cell r="E4955" t="str">
            <v/>
          </cell>
          <cell r="Q4955" t="str">
            <v/>
          </cell>
        </row>
        <row r="4956">
          <cell r="E4956" t="str">
            <v/>
          </cell>
          <cell r="Q4956" t="str">
            <v/>
          </cell>
        </row>
        <row r="4957">
          <cell r="E4957" t="str">
            <v/>
          </cell>
          <cell r="Q4957" t="str">
            <v/>
          </cell>
        </row>
        <row r="4958">
          <cell r="E4958" t="str">
            <v/>
          </cell>
          <cell r="Q4958" t="str">
            <v/>
          </cell>
        </row>
        <row r="4959">
          <cell r="E4959" t="str">
            <v/>
          </cell>
          <cell r="Q4959" t="str">
            <v/>
          </cell>
        </row>
        <row r="4960">
          <cell r="E4960" t="str">
            <v/>
          </cell>
          <cell r="Q4960" t="str">
            <v/>
          </cell>
        </row>
        <row r="4961">
          <cell r="E4961" t="str">
            <v/>
          </cell>
          <cell r="Q4961" t="str">
            <v/>
          </cell>
        </row>
        <row r="4962">
          <cell r="E4962" t="str">
            <v/>
          </cell>
          <cell r="Q4962" t="str">
            <v/>
          </cell>
        </row>
        <row r="4963">
          <cell r="E4963" t="str">
            <v/>
          </cell>
          <cell r="Q4963" t="str">
            <v/>
          </cell>
        </row>
        <row r="4964">
          <cell r="E4964" t="str">
            <v/>
          </cell>
          <cell r="Q4964" t="str">
            <v/>
          </cell>
        </row>
        <row r="4965">
          <cell r="E4965" t="str">
            <v/>
          </cell>
          <cell r="Q4965" t="str">
            <v/>
          </cell>
        </row>
        <row r="4966">
          <cell r="E4966" t="str">
            <v/>
          </cell>
          <cell r="Q4966" t="str">
            <v/>
          </cell>
        </row>
        <row r="4967">
          <cell r="E4967" t="str">
            <v/>
          </cell>
          <cell r="Q4967" t="str">
            <v/>
          </cell>
        </row>
        <row r="4968">
          <cell r="E4968" t="str">
            <v/>
          </cell>
          <cell r="Q4968" t="str">
            <v/>
          </cell>
        </row>
        <row r="4969">
          <cell r="E4969" t="str">
            <v/>
          </cell>
          <cell r="Q4969" t="str">
            <v/>
          </cell>
        </row>
        <row r="4970">
          <cell r="E4970" t="str">
            <v/>
          </cell>
          <cell r="Q4970" t="str">
            <v/>
          </cell>
        </row>
        <row r="4971">
          <cell r="E4971" t="str">
            <v/>
          </cell>
          <cell r="Q4971" t="str">
            <v/>
          </cell>
        </row>
        <row r="4972">
          <cell r="E4972" t="str">
            <v/>
          </cell>
          <cell r="Q4972" t="str">
            <v/>
          </cell>
        </row>
        <row r="4973">
          <cell r="E4973" t="str">
            <v/>
          </cell>
          <cell r="Q4973" t="str">
            <v/>
          </cell>
        </row>
        <row r="4974">
          <cell r="E4974" t="str">
            <v/>
          </cell>
          <cell r="Q4974" t="str">
            <v/>
          </cell>
        </row>
        <row r="4975">
          <cell r="E4975" t="str">
            <v/>
          </cell>
          <cell r="Q4975" t="str">
            <v/>
          </cell>
        </row>
        <row r="4976">
          <cell r="E4976" t="str">
            <v/>
          </cell>
          <cell r="Q4976" t="str">
            <v/>
          </cell>
        </row>
        <row r="4977">
          <cell r="E4977" t="str">
            <v/>
          </cell>
          <cell r="Q4977" t="str">
            <v/>
          </cell>
        </row>
        <row r="4978">
          <cell r="E4978" t="str">
            <v/>
          </cell>
          <cell r="Q4978" t="str">
            <v/>
          </cell>
        </row>
        <row r="4979">
          <cell r="E4979" t="str">
            <v/>
          </cell>
          <cell r="Q4979" t="str">
            <v/>
          </cell>
        </row>
        <row r="4980">
          <cell r="E4980" t="str">
            <v/>
          </cell>
          <cell r="Q4980" t="str">
            <v/>
          </cell>
        </row>
        <row r="4981">
          <cell r="E4981" t="str">
            <v/>
          </cell>
          <cell r="Q4981" t="str">
            <v/>
          </cell>
        </row>
        <row r="4982">
          <cell r="E4982" t="str">
            <v/>
          </cell>
          <cell r="Q4982" t="str">
            <v/>
          </cell>
        </row>
        <row r="4983">
          <cell r="E4983" t="str">
            <v/>
          </cell>
          <cell r="Q4983" t="str">
            <v/>
          </cell>
        </row>
        <row r="4984">
          <cell r="E4984" t="str">
            <v/>
          </cell>
          <cell r="Q4984" t="str">
            <v/>
          </cell>
        </row>
        <row r="4985">
          <cell r="E4985" t="str">
            <v/>
          </cell>
          <cell r="Q4985" t="str">
            <v/>
          </cell>
        </row>
        <row r="4986">
          <cell r="E4986" t="str">
            <v/>
          </cell>
          <cell r="Q4986" t="str">
            <v/>
          </cell>
        </row>
        <row r="4987">
          <cell r="E4987" t="str">
            <v/>
          </cell>
          <cell r="Q4987" t="str">
            <v/>
          </cell>
        </row>
        <row r="4988">
          <cell r="E4988" t="str">
            <v/>
          </cell>
          <cell r="Q4988" t="str">
            <v/>
          </cell>
        </row>
        <row r="4989">
          <cell r="E4989" t="str">
            <v/>
          </cell>
          <cell r="Q4989" t="str">
            <v/>
          </cell>
        </row>
        <row r="4990">
          <cell r="E4990" t="str">
            <v/>
          </cell>
          <cell r="Q4990" t="str">
            <v/>
          </cell>
        </row>
        <row r="4991">
          <cell r="E4991" t="str">
            <v/>
          </cell>
          <cell r="Q4991" t="str">
            <v/>
          </cell>
        </row>
        <row r="4992">
          <cell r="E4992" t="str">
            <v/>
          </cell>
          <cell r="Q4992" t="str">
            <v/>
          </cell>
        </row>
        <row r="4993">
          <cell r="E4993" t="str">
            <v/>
          </cell>
          <cell r="Q4993" t="str">
            <v/>
          </cell>
        </row>
        <row r="4994">
          <cell r="E4994" t="str">
            <v/>
          </cell>
          <cell r="Q4994" t="str">
            <v/>
          </cell>
        </row>
        <row r="4995">
          <cell r="E4995" t="str">
            <v/>
          </cell>
          <cell r="Q4995" t="str">
            <v/>
          </cell>
        </row>
        <row r="4996">
          <cell r="E4996" t="str">
            <v/>
          </cell>
          <cell r="Q4996" t="str">
            <v/>
          </cell>
        </row>
        <row r="4997">
          <cell r="E4997" t="str">
            <v/>
          </cell>
          <cell r="Q4997" t="str">
            <v/>
          </cell>
        </row>
        <row r="4998">
          <cell r="E4998" t="str">
            <v/>
          </cell>
          <cell r="Q4998" t="str">
            <v/>
          </cell>
        </row>
        <row r="4999">
          <cell r="E4999" t="str">
            <v/>
          </cell>
          <cell r="Q4999" t="str">
            <v/>
          </cell>
        </row>
        <row r="5000">
          <cell r="E5000" t="str">
            <v/>
          </cell>
          <cell r="Q5000" t="str">
            <v/>
          </cell>
        </row>
      </sheetData>
      <sheetData sheetId="2" refreshError="1"/>
      <sheetData sheetId="3" refreshError="1"/>
      <sheetData sheetId="4" refreshError="1">
        <row r="2">
          <cell r="I2" t="str">
            <v>SBS pakalpojuma kods (no IBM matricas)</v>
          </cell>
          <cell r="J2" t="str">
            <v>Ceturkšņi</v>
          </cell>
          <cell r="L2" t="str">
            <v>Mērvienība</v>
          </cell>
        </row>
        <row r="3">
          <cell r="I3" t="str">
            <v>V1</v>
          </cell>
          <cell r="J3" t="str">
            <v>Psihologa konsultācija vecākiem</v>
          </cell>
          <cell r="K3" t="str">
            <v>Ģimenes atbalsta spēju stiprināšana</v>
          </cell>
          <cell r="L3" t="str">
            <v>konsultācija</v>
          </cell>
        </row>
        <row r="4">
          <cell r="A4" t="str">
            <v>01</v>
          </cell>
          <cell r="I4" t="str">
            <v>V2</v>
          </cell>
          <cell r="J4" t="str">
            <v xml:space="preserve">Grupas nodarbība vecākiem </v>
          </cell>
          <cell r="K4" t="str">
            <v>Ģimenes atbalsta spēju stiprināšana</v>
          </cell>
          <cell r="L4" t="str">
            <v>nodarbība</v>
          </cell>
        </row>
        <row r="5">
          <cell r="I5" t="str">
            <v>V3</v>
          </cell>
          <cell r="J5" t="str">
            <v>Ģimenes asistenta pakalpojums</v>
          </cell>
          <cell r="K5" t="str">
            <v>Ģimenes atbalsta spēju stiprināšana</v>
          </cell>
          <cell r="L5" t="str">
            <v>stunda</v>
          </cell>
        </row>
        <row r="6">
          <cell r="I6" t="str">
            <v>V4</v>
          </cell>
          <cell r="J6" t="str">
            <v>Atelpas brīža pakalpojums institūcijā</v>
          </cell>
          <cell r="K6" t="str">
            <v>Ģimenes atbalsta spēju stiprināšana</v>
          </cell>
          <cell r="L6" t="str">
            <v>diennakts</v>
          </cell>
        </row>
        <row r="7">
          <cell r="I7" t="str">
            <v>V5</v>
          </cell>
          <cell r="J7" t="str">
            <v>Atelpas brīža pakalpojums mājās</v>
          </cell>
          <cell r="K7" t="str">
            <v>Ģimenes atbalsta spēju stiprināšana</v>
          </cell>
          <cell r="L7" t="str">
            <v>diennakts</v>
          </cell>
        </row>
        <row r="8">
          <cell r="I8" t="str">
            <v>V6</v>
          </cell>
          <cell r="J8" t="str">
            <v>Aukles pakalpojums</v>
          </cell>
          <cell r="K8" t="str">
            <v>Ģimenes atbalsta spēju stiprināšana</v>
          </cell>
          <cell r="L8" t="str">
            <v>stunda</v>
          </cell>
        </row>
        <row r="9">
          <cell r="I9" t="str">
            <v>V7</v>
          </cell>
          <cell r="J9" t="str">
            <v>Transporta pakalpojums, degviela</v>
          </cell>
          <cell r="K9" t="str">
            <v>Ģimenes atbalsta spēju stiprināšana</v>
          </cell>
          <cell r="L9" t="str">
            <v>nedēļā</v>
          </cell>
        </row>
        <row r="10">
          <cell r="I10" t="str">
            <v>V8</v>
          </cell>
          <cell r="J10" t="str">
            <v>Transporta pakalpojums, sabiedriskais</v>
          </cell>
          <cell r="K10" t="str">
            <v>Ģimenes atbalsta spēju stiprināšana</v>
          </cell>
          <cell r="L10" t="str">
            <v>nedēļā</v>
          </cell>
        </row>
        <row r="11">
          <cell r="I11" t="str">
            <v>V9</v>
          </cell>
          <cell r="J11" t="str">
            <v>Psihoterapeita konsultācija/nodarbība</v>
          </cell>
          <cell r="K11" t="str">
            <v>Ģimenes atbalsta spēju stiprināšana</v>
          </cell>
          <cell r="L11" t="str">
            <v>nodarbība</v>
          </cell>
        </row>
        <row r="12">
          <cell r="I12" t="str">
            <v>V10</v>
          </cell>
          <cell r="J12" t="str">
            <v>Individuālā psihologa konsultācija tēvam</v>
          </cell>
          <cell r="K12" t="str">
            <v>Ģimenes atbalsta spēju stiprināšana</v>
          </cell>
          <cell r="L12" t="str">
            <v>konsultācija</v>
          </cell>
        </row>
        <row r="13">
          <cell r="I13" t="str">
            <v>V11</v>
          </cell>
          <cell r="J13" t="str">
            <v>Individuālā psihologa konsultācija mātei</v>
          </cell>
          <cell r="K13" t="str">
            <v>Ģimenes atbalsta spēju stiprināšana</v>
          </cell>
          <cell r="L13" t="str">
            <v>konsultācija</v>
          </cell>
        </row>
        <row r="14">
          <cell r="I14" t="str">
            <v>V12</v>
          </cell>
          <cell r="J14" t="str">
            <v>Individuālā psihologa konsultācija ģimenei</v>
          </cell>
          <cell r="K14" t="str">
            <v>Ģimenes atbalsta spēju stiprināšana</v>
          </cell>
          <cell r="L14" t="str">
            <v>konsultācija</v>
          </cell>
        </row>
        <row r="15">
          <cell r="I15" t="str">
            <v>V13</v>
          </cell>
          <cell r="J15" t="str">
            <v>Individuāla psihoterapeita konsultācija tēvam</v>
          </cell>
          <cell r="K15" t="str">
            <v>Ģimenes atbalsta spēju stiprināšana</v>
          </cell>
          <cell r="L15" t="str">
            <v>konsultācija</v>
          </cell>
        </row>
        <row r="16">
          <cell r="I16" t="str">
            <v>V14</v>
          </cell>
          <cell r="J16" t="str">
            <v>Individuāla psihoterapeita konsultācija mātei</v>
          </cell>
          <cell r="K16" t="str">
            <v>Ģimenes atbalsta spēju stiprināšana</v>
          </cell>
          <cell r="L16" t="str">
            <v>konsultācija</v>
          </cell>
        </row>
        <row r="17">
          <cell r="I17" t="str">
            <v>V15</v>
          </cell>
          <cell r="J17" t="str">
            <v>Individuāla psihoterapeita konsultācija ģimenei</v>
          </cell>
          <cell r="K17" t="str">
            <v>Ģimenes atbalsta spēju stiprināšana</v>
          </cell>
          <cell r="L17" t="str">
            <v>konsultācija</v>
          </cell>
        </row>
        <row r="18">
          <cell r="I18" t="str">
            <v>V16</v>
          </cell>
          <cell r="J18" t="str">
            <v>Individuālā Theraplay terapijas speciālista nodarbība ģimenei</v>
          </cell>
          <cell r="K18" t="str">
            <v>Ģimenes atbalsta spēju stiprināšana</v>
          </cell>
          <cell r="L18" t="str">
            <v>nodarbība</v>
          </cell>
        </row>
        <row r="19">
          <cell r="I19" t="str">
            <v>V17</v>
          </cell>
          <cell r="J19" t="str">
            <v>Individuālā speciālista nodarbība ģimenei, izmantojot Theraply metodes elementus</v>
          </cell>
          <cell r="K19" t="str">
            <v>Ģimenes atbalsta spēju stiprināšana</v>
          </cell>
          <cell r="L19" t="str">
            <v>nodarbība</v>
          </cell>
        </row>
        <row r="20">
          <cell r="I20" t="str">
            <v>V18</v>
          </cell>
          <cell r="J20" t="str">
            <v>Surdotulka pakalpojums</v>
          </cell>
          <cell r="K20" t="str">
            <v>Ģimenes atbalsta spēju stiprināšana</v>
          </cell>
          <cell r="L20" t="str">
            <v>stunda</v>
          </cell>
        </row>
        <row r="21">
          <cell r="I21" t="str">
            <v>V19</v>
          </cell>
          <cell r="K21" t="str">
            <v>Ģimenes atbalsta spēju stiprināšana</v>
          </cell>
        </row>
        <row r="22">
          <cell r="I22" t="str">
            <v>V20</v>
          </cell>
          <cell r="K22" t="str">
            <v>Ģimenes atbalsta spēju stiprināšana</v>
          </cell>
        </row>
        <row r="23">
          <cell r="I23" t="str">
            <v>I1</v>
          </cell>
          <cell r="J23" t="str">
            <v>Pavadonis (valsts apmaksātais asistents pašvaldībā)</v>
          </cell>
          <cell r="K23" t="str">
            <v>SBS pakalpojumi bērniem zaudētās funkcijas kompensēšanai</v>
          </cell>
          <cell r="L23" t="str">
            <v>stunda</v>
          </cell>
        </row>
        <row r="24">
          <cell r="I24" t="str">
            <v>I2</v>
          </cell>
          <cell r="J24" t="str">
            <v>Asistents</v>
          </cell>
          <cell r="K24" t="str">
            <v>SBS pakalpojumi bērniem zaudētās funkcijas kompensēšanai</v>
          </cell>
          <cell r="L24" t="str">
            <v>stunda</v>
          </cell>
        </row>
        <row r="25">
          <cell r="I25" t="str">
            <v>I3</v>
          </cell>
          <cell r="J25" t="str">
            <v>Aprūpes mājās pakalpojums</v>
          </cell>
          <cell r="K25" t="str">
            <v>SBS pakalpojumi bērniem zaudētās funkcijas kompensēšanai</v>
          </cell>
          <cell r="L25" t="str">
            <v>stunda</v>
          </cell>
        </row>
        <row r="26">
          <cell r="I26" t="str">
            <v>I4</v>
          </cell>
          <cell r="J26" t="str">
            <v>Transporta pakalpojums, degviela, nedēļa</v>
          </cell>
          <cell r="K26" t="str">
            <v>SBS pakalpojumi bērniem zaudētās funkcijas kompensēšanai</v>
          </cell>
          <cell r="L26" t="str">
            <v>summa nedēļā</v>
          </cell>
        </row>
        <row r="27">
          <cell r="I27" t="str">
            <v>I5</v>
          </cell>
          <cell r="J27" t="str">
            <v>Transporta pakalpojums, stunda</v>
          </cell>
          <cell r="K27" t="str">
            <v>SBS pakalpojumi bērniem zaudētās funkcijas kompensēšanai</v>
          </cell>
          <cell r="L27" t="str">
            <v>stunda</v>
          </cell>
        </row>
        <row r="28">
          <cell r="I28" t="str">
            <v>I6</v>
          </cell>
          <cell r="J28" t="str">
            <v>Specializētā transporta pakalpojums, nedēļa</v>
          </cell>
          <cell r="K28" t="str">
            <v>SBS pakalpojumi bērniem zaudētās funkcijas kompensēšanai</v>
          </cell>
          <cell r="L28" t="str">
            <v>summa nedēļā</v>
          </cell>
        </row>
        <row r="29">
          <cell r="I29" t="str">
            <v>I7</v>
          </cell>
          <cell r="J29" t="str">
            <v>Specializētā transporta pakalpojums</v>
          </cell>
          <cell r="K29" t="str">
            <v>SBS pakalpojumi bērniem zaudētās funkcijas kompensēšanai</v>
          </cell>
          <cell r="L29" t="str">
            <v>stunda</v>
          </cell>
        </row>
        <row r="30">
          <cell r="I30" t="str">
            <v>I8</v>
          </cell>
          <cell r="J30" t="str">
            <v>Pavadonis</v>
          </cell>
          <cell r="K30" t="str">
            <v>SBS pakalpojumi bērniem zaudētās funkcijas kompensēšanai</v>
          </cell>
          <cell r="L30" t="str">
            <v>stunda</v>
          </cell>
        </row>
        <row r="31">
          <cell r="I31" t="str">
            <v>I9</v>
          </cell>
          <cell r="J31" t="str">
            <v>Transporta pakalpojums, km</v>
          </cell>
          <cell r="K31" t="str">
            <v>SBS pakalpojumi bērniem zaudētās funkcijas kompensēšanai</v>
          </cell>
          <cell r="L31" t="str">
            <v>brauciens</v>
          </cell>
        </row>
        <row r="32">
          <cell r="I32" t="str">
            <v>I10</v>
          </cell>
          <cell r="K32" t="str">
            <v>SBS pakalpojumi bērniem zaudētās funkcijas kompensēšanai</v>
          </cell>
        </row>
        <row r="33">
          <cell r="I33" t="str">
            <v>I11</v>
          </cell>
          <cell r="K33" t="str">
            <v>SBS pakalpojumi bērniem zaudētās funkcijas kompensēšanai</v>
          </cell>
        </row>
        <row r="34">
          <cell r="I34" t="str">
            <v>I12</v>
          </cell>
          <cell r="K34" t="str">
            <v>SBS pakalpojumi bērniem zaudētās funkcijas kompensēšanai</v>
          </cell>
        </row>
        <row r="35">
          <cell r="I35" t="str">
            <v>I13</v>
          </cell>
          <cell r="K35" t="str">
            <v>SBS pakalpojumi bērniem zaudētās funkcijas kompensēšanai</v>
          </cell>
        </row>
        <row r="36">
          <cell r="I36" t="str">
            <v>I14</v>
          </cell>
          <cell r="K36" t="str">
            <v>SBS pakalpojumi bērniem zaudētās funkcijas kompensēšanai</v>
          </cell>
        </row>
        <row r="37">
          <cell r="I37" t="str">
            <v>I15</v>
          </cell>
          <cell r="K37" t="str">
            <v>SBS pakalpojumi bērniem zaudētās funkcijas kompensēšanai</v>
          </cell>
        </row>
        <row r="38">
          <cell r="I38" t="str">
            <v>L1</v>
          </cell>
          <cell r="J38" t="str">
            <v>Fizioterapeita konsultācija/ nodarbība</v>
          </cell>
          <cell r="K38" t="str">
            <v>Bērna funkcionēšanas spēju uzturēšana un attīstīšana</v>
          </cell>
          <cell r="L38" t="str">
            <v>konsultācija / nodarbība</v>
          </cell>
        </row>
        <row r="39">
          <cell r="I39" t="str">
            <v>L2</v>
          </cell>
          <cell r="J39" t="str">
            <v>Fizioterapeita nodarbību kurss</v>
          </cell>
          <cell r="K39" t="str">
            <v>Bērna funkcionēšanas spēju uzturēšana un attīstīšana</v>
          </cell>
          <cell r="L39" t="str">
            <v>kurss</v>
          </cell>
        </row>
        <row r="40">
          <cell r="I40" t="str">
            <v>L3</v>
          </cell>
          <cell r="J40" t="str">
            <v>Fizioterapeita grupas nodarbība</v>
          </cell>
          <cell r="K40" t="str">
            <v>Bērna funkcionēšanas spēju uzturēšana un attīstīšana</v>
          </cell>
          <cell r="L40" t="str">
            <v>nodarbība</v>
          </cell>
        </row>
        <row r="41">
          <cell r="I41" t="str">
            <v>L4</v>
          </cell>
          <cell r="J41" t="str">
            <v>Ergoterapeita konsultācija/ nodarbība</v>
          </cell>
          <cell r="K41" t="str">
            <v>Bērna funkcionēšanas spēju uzturēšana un attīstīšana</v>
          </cell>
          <cell r="L41" t="str">
            <v>konsultācija / nodarbība</v>
          </cell>
        </row>
        <row r="42">
          <cell r="I42" t="str">
            <v>L5</v>
          </cell>
          <cell r="J42" t="str">
            <v>Ergoterapeita grupas nodarbība</v>
          </cell>
          <cell r="K42" t="str">
            <v>Bērna funkcionēšanas spēju uzturēšana un attīstīšana</v>
          </cell>
          <cell r="L42" t="str">
            <v>nodarbība</v>
          </cell>
        </row>
        <row r="43">
          <cell r="I43" t="str">
            <v>L6</v>
          </cell>
          <cell r="J43" t="str">
            <v>Logopēda  konsultācija/ nodarbība</v>
          </cell>
          <cell r="K43" t="str">
            <v>Bērna funkcionēšanas spēju uzturēšana un attīstīšana</v>
          </cell>
          <cell r="L43" t="str">
            <v>konsultācija / nodarbība</v>
          </cell>
        </row>
        <row r="44">
          <cell r="I44" t="str">
            <v>L7</v>
          </cell>
          <cell r="J44" t="str">
            <v>Logopēda grupas nodarbība</v>
          </cell>
          <cell r="K44" t="str">
            <v>Bērna funkcionēšanas spēju uzturēšana un attīstīšana</v>
          </cell>
          <cell r="L44" t="str">
            <v>nodarbība</v>
          </cell>
        </row>
        <row r="45">
          <cell r="I45" t="str">
            <v>L8</v>
          </cell>
          <cell r="J45" t="str">
            <v>Audiologopēda konsultācija/nodarbība</v>
          </cell>
          <cell r="K45" t="str">
            <v>Bērna funkcionēšanas spēju uzturēšana un attīstīšana</v>
          </cell>
          <cell r="L45" t="str">
            <v>konsultācija / nodarbība</v>
          </cell>
        </row>
        <row r="46">
          <cell r="I46" t="str">
            <v>L9</v>
          </cell>
          <cell r="J46" t="str">
            <v>Audilogopēda grupas nodarbība</v>
          </cell>
          <cell r="K46" t="str">
            <v>Bērna funkcionēšanas spēju uzturēšana un attīstīšana</v>
          </cell>
          <cell r="L46" t="str">
            <v>nodarbība</v>
          </cell>
        </row>
        <row r="47">
          <cell r="I47" t="str">
            <v>L10</v>
          </cell>
          <cell r="J47" t="str">
            <v>Mikrologopēda konsultācija/nodarbība</v>
          </cell>
          <cell r="K47" t="str">
            <v>Bērna funkcionēšanas spēju uzturēšana un attīstīšana</v>
          </cell>
          <cell r="L47" t="str">
            <v>konsultācija / nodarbība</v>
          </cell>
        </row>
        <row r="48">
          <cell r="I48" t="str">
            <v>L11</v>
          </cell>
          <cell r="J48" t="str">
            <v>Mikrologopēda grupas nodarbība</v>
          </cell>
          <cell r="K48" t="str">
            <v>Bērna funkcionēšanas spēju uzturēšana un attīstīšana</v>
          </cell>
          <cell r="L48" t="str">
            <v>nodarbība</v>
          </cell>
        </row>
        <row r="49">
          <cell r="I49" t="str">
            <v>L12</v>
          </cell>
          <cell r="J49" t="str">
            <v>Speciālā pedagoga konsultācija/nodarbība</v>
          </cell>
          <cell r="K49" t="str">
            <v>Bērna funkcionēšanas spēju uzturēšana un attīstīšana</v>
          </cell>
          <cell r="L49" t="str">
            <v>konsultācija / nodarbība</v>
          </cell>
        </row>
        <row r="50">
          <cell r="I50" t="str">
            <v>L13</v>
          </cell>
          <cell r="J50" t="str">
            <v>Speciālā pedagoga grupas nodarbība</v>
          </cell>
          <cell r="K50" t="str">
            <v>Bērna funkcionēšanas spēju uzturēšana un attīstīšana</v>
          </cell>
          <cell r="L50" t="str">
            <v>nodarbība</v>
          </cell>
        </row>
        <row r="51">
          <cell r="I51" t="str">
            <v>L14</v>
          </cell>
          <cell r="J51" t="str">
            <v>Sociālā pedagoga konsultācija/nodarbība</v>
          </cell>
          <cell r="K51" t="str">
            <v>Bērna funkcionēšanas spēju uzturēšana un attīstīšana</v>
          </cell>
          <cell r="L51" t="str">
            <v>konsultācija / nodarbība</v>
          </cell>
        </row>
        <row r="52">
          <cell r="I52" t="str">
            <v>L15</v>
          </cell>
          <cell r="J52" t="str">
            <v>Alternatīvās un augmentatīvās komunikācijas speciālista konsultācija/nodarbība</v>
          </cell>
          <cell r="K52" t="str">
            <v>Bērna funkcionēšanas spēju uzturēšana un attīstīšana</v>
          </cell>
          <cell r="L52" t="str">
            <v>konsultācija / nodarbība</v>
          </cell>
        </row>
        <row r="53">
          <cell r="I53" t="str">
            <v>L16</v>
          </cell>
          <cell r="J53" t="str">
            <v>Psihologa konsultācija/nodarbība</v>
          </cell>
          <cell r="K53" t="str">
            <v>Bērna funkcionēšanas spēju uzturēšana un attīstīšana</v>
          </cell>
          <cell r="L53" t="str">
            <v>konsultācija / nodarbība</v>
          </cell>
        </row>
        <row r="54">
          <cell r="I54" t="str">
            <v>L17</v>
          </cell>
          <cell r="J54" t="str">
            <v>Psihoterapeita konsultācija/nodarbība</v>
          </cell>
          <cell r="K54" t="str">
            <v>Bērna funkcionēšanas spēju uzturēšana un attīstīšana</v>
          </cell>
          <cell r="L54" t="str">
            <v>konsultācija / nodarbība</v>
          </cell>
        </row>
        <row r="55">
          <cell r="I55" t="str">
            <v>L18</v>
          </cell>
          <cell r="J55" t="str">
            <v>Montesori metodikas speciālista konsultācija/nodarbība</v>
          </cell>
          <cell r="K55" t="str">
            <v>Bērna funkcionēšanas spēju uzturēšana un attīstīšana</v>
          </cell>
          <cell r="L55" t="str">
            <v>konsultācija / nodarbība</v>
          </cell>
        </row>
        <row r="56">
          <cell r="I56" t="str">
            <v>L19</v>
          </cell>
          <cell r="J56" t="str">
            <v>Tiflospeciālista konsultācija/nodarbība</v>
          </cell>
          <cell r="K56" t="str">
            <v>Bērna funkcionēšanas spēju uzturēšana un attīstīšana</v>
          </cell>
          <cell r="L56" t="str">
            <v>konsultācija / nodarbība</v>
          </cell>
        </row>
        <row r="57">
          <cell r="I57" t="str">
            <v>L20</v>
          </cell>
          <cell r="J57" t="str">
            <v>Surdospeciālista konsultācija/nodarbība</v>
          </cell>
          <cell r="K57" t="str">
            <v>Bērna funkcionēšanas spēju uzturēšana un attīstīšana</v>
          </cell>
          <cell r="L57" t="str">
            <v>konsultācija / nodarbība</v>
          </cell>
        </row>
        <row r="58">
          <cell r="I58" t="str">
            <v>L21</v>
          </cell>
          <cell r="J58" t="str">
            <v>Grupas nodarbība</v>
          </cell>
          <cell r="K58" t="str">
            <v>Bērna funkcionēšanas spēju uzturēšana un attīstīšana</v>
          </cell>
          <cell r="L58" t="str">
            <v>nodarbība</v>
          </cell>
        </row>
        <row r="59">
          <cell r="I59" t="str">
            <v>L22</v>
          </cell>
          <cell r="J59" t="str">
            <v>Silto smilšu terapijas nodarbība</v>
          </cell>
          <cell r="K59" t="str">
            <v>Bērna funkcionēšanas spēju uzturēšana un attīstīšana</v>
          </cell>
          <cell r="L59" t="str">
            <v>nodarbība</v>
          </cell>
        </row>
        <row r="60">
          <cell r="I60" t="str">
            <v>L23</v>
          </cell>
          <cell r="J60" t="str">
            <v>Krāsaino smilšu terapijas nodarbība</v>
          </cell>
          <cell r="K60" t="str">
            <v>Bērna funkcionēšanas spēju uzturēšana un attīstīšana</v>
          </cell>
          <cell r="L60" t="str">
            <v>nodarbība</v>
          </cell>
        </row>
        <row r="61">
          <cell r="I61" t="str">
            <v>L24</v>
          </cell>
          <cell r="J61" t="str">
            <v>Krāsaino graudu terapijas nodarbība</v>
          </cell>
          <cell r="K61" t="str">
            <v>Bērna funkcionēšanas spēju uzturēšana un attīstīšana</v>
          </cell>
          <cell r="L61" t="str">
            <v>nodarbība</v>
          </cell>
        </row>
        <row r="62">
          <cell r="I62" t="str">
            <v>L25</v>
          </cell>
          <cell r="J62" t="str">
            <v>Dabas kustību un formu terapijas nodarbība</v>
          </cell>
          <cell r="K62" t="str">
            <v>Bērna funkcionēšanas spēju uzturēšana un attīstīšana</v>
          </cell>
          <cell r="L62" t="str">
            <v>nodarbība</v>
          </cell>
        </row>
        <row r="63">
          <cell r="I63" t="str">
            <v>L26</v>
          </cell>
          <cell r="J63" t="str">
            <v>Mūzikas terapijas nodarbība pie speciālista</v>
          </cell>
          <cell r="K63" t="str">
            <v>Bērna funkcionēšanas spēju uzturēšana un attīstīšana</v>
          </cell>
          <cell r="L63" t="str">
            <v>nodarbība</v>
          </cell>
        </row>
        <row r="64">
          <cell r="I64" t="str">
            <v>L27</v>
          </cell>
          <cell r="J64" t="str">
            <v>Mūzikas terapijas nodarbības pie bērna mājās</v>
          </cell>
          <cell r="K64" t="str">
            <v>Bērna funkcionēšanas spēju uzturēšana un attīstīšana</v>
          </cell>
          <cell r="L64" t="str">
            <v>nodarbība</v>
          </cell>
        </row>
        <row r="65">
          <cell r="I65" t="str">
            <v>L28</v>
          </cell>
          <cell r="J65" t="str">
            <v>Mūzikas terapijas grupu nodarbība</v>
          </cell>
          <cell r="K65" t="str">
            <v>Bērna funkcionēšanas spēju uzturēšana un attīstīšana</v>
          </cell>
          <cell r="L65" t="str">
            <v>nodarbība</v>
          </cell>
        </row>
        <row r="66">
          <cell r="I66" t="str">
            <v>L29</v>
          </cell>
          <cell r="J66" t="str">
            <v>Deju un kustību terapijas nodarbība pie speciālista</v>
          </cell>
          <cell r="K66" t="str">
            <v>Bērna funkcionēšanas spēju uzturēšana un attīstīšana</v>
          </cell>
          <cell r="L66" t="str">
            <v>nodarbība</v>
          </cell>
        </row>
        <row r="67">
          <cell r="I67" t="str">
            <v>L30</v>
          </cell>
          <cell r="J67" t="str">
            <v>Deju un kustību terapijas nodarbība pie bērna mājās</v>
          </cell>
          <cell r="K67" t="str">
            <v>Bērna funkcionēšanas spēju uzturēšana un attīstīšana</v>
          </cell>
          <cell r="L67" t="str">
            <v>nodarbība</v>
          </cell>
        </row>
        <row r="68">
          <cell r="I68" t="str">
            <v>L31</v>
          </cell>
          <cell r="J68" t="str">
            <v xml:space="preserve">Deju un kustību terapijas grupu nodarbība </v>
          </cell>
          <cell r="K68" t="str">
            <v>Bērna funkcionēšanas spēju uzturēšana un attīstīšana</v>
          </cell>
          <cell r="L68" t="str">
            <v>nodarbība</v>
          </cell>
        </row>
        <row r="69">
          <cell r="I69" t="str">
            <v>L32</v>
          </cell>
          <cell r="J69" t="str">
            <v>Vizuāli plastiskās mākslas terapijas nodarbība pie speciālista</v>
          </cell>
          <cell r="K69" t="str">
            <v>Bērna funkcionēšanas spēju uzturēšana un attīstīšana</v>
          </cell>
          <cell r="L69" t="str">
            <v>nodarbība</v>
          </cell>
        </row>
        <row r="70">
          <cell r="I70" t="str">
            <v>L33</v>
          </cell>
          <cell r="J70" t="str">
            <v>Vizuāli plastiskās mākslas terapijas nodarbība pie bērna mājās</v>
          </cell>
          <cell r="K70" t="str">
            <v>Bērna funkcionēšanas spēju uzturēšana un attīstīšana</v>
          </cell>
          <cell r="L70" t="str">
            <v>nodarbība</v>
          </cell>
        </row>
        <row r="71">
          <cell r="I71" t="str">
            <v>L34</v>
          </cell>
          <cell r="J71" t="str">
            <v>Vizuāli plastiskās mākslas terapijas grupu nodarbība</v>
          </cell>
          <cell r="K71" t="str">
            <v>Bērna funkcionēšanas spēju uzturēšana un attīstīšana</v>
          </cell>
          <cell r="L71" t="str">
            <v>nodarbība</v>
          </cell>
        </row>
        <row r="72">
          <cell r="I72" t="str">
            <v>L35</v>
          </cell>
          <cell r="J72" t="str">
            <v xml:space="preserve">Drāmas terapijas nodarbība pie speciālista </v>
          </cell>
          <cell r="K72" t="str">
            <v>Bērna funkcionēšanas spēju uzturēšana un attīstīšana</v>
          </cell>
          <cell r="L72" t="str">
            <v>nodarbība</v>
          </cell>
        </row>
        <row r="73">
          <cell r="I73" t="str">
            <v>L36</v>
          </cell>
          <cell r="J73" t="str">
            <v>Specializētās darbnīcas pakalpojums</v>
          </cell>
          <cell r="K73" t="str">
            <v>Bērna funkcionēšanas spēju uzturēšana un attīstīšana</v>
          </cell>
          <cell r="L73" t="str">
            <v>stunda</v>
          </cell>
        </row>
        <row r="74">
          <cell r="I74" t="str">
            <v>L37</v>
          </cell>
          <cell r="J74" t="str">
            <v>Specializētās darbnīcas pakalpojums</v>
          </cell>
          <cell r="K74" t="str">
            <v>Bērna funkcionēšanas spēju uzturēšana un attīstīšana</v>
          </cell>
          <cell r="L74" t="str">
            <v>diena</v>
          </cell>
        </row>
        <row r="75">
          <cell r="I75" t="str">
            <v>L38</v>
          </cell>
          <cell r="J75" t="str">
            <v>Dienas aprūpes centra pakalpojums</v>
          </cell>
          <cell r="K75" t="str">
            <v>Bērna funkcionēšanas spēju uzturēšana un attīstīšana</v>
          </cell>
          <cell r="L75" t="str">
            <v>stunda</v>
          </cell>
        </row>
        <row r="76">
          <cell r="I76" t="str">
            <v>L39</v>
          </cell>
          <cell r="J76" t="str">
            <v>ABA terapijas individuālā nodarbība</v>
          </cell>
          <cell r="K76" t="str">
            <v>Bērna funkcionēšanas spēju uzturēšana un attīstīšana</v>
          </cell>
          <cell r="L76" t="str">
            <v xml:space="preserve"> nodarbība</v>
          </cell>
        </row>
        <row r="77">
          <cell r="I77" t="str">
            <v>L40</v>
          </cell>
          <cell r="J77" t="str">
            <v>ABA terapijas grupu nodarbība</v>
          </cell>
          <cell r="K77" t="str">
            <v>Bērna funkcionēšanas spēju uzturēšana un attīstīšana</v>
          </cell>
          <cell r="L77" t="str">
            <v xml:space="preserve"> nodarbība</v>
          </cell>
        </row>
        <row r="78">
          <cell r="I78" t="str">
            <v>L41</v>
          </cell>
          <cell r="J78" t="str">
            <v>Kanisterapijas individuālā nodarbība</v>
          </cell>
          <cell r="K78" t="str">
            <v>Bērna funkcionēšanas spēju uzturēšana un attīstīšana</v>
          </cell>
          <cell r="L78" t="str">
            <v xml:space="preserve"> nodarbība</v>
          </cell>
        </row>
        <row r="79">
          <cell r="I79" t="str">
            <v>L42</v>
          </cell>
          <cell r="J79" t="str">
            <v>Kanisterapijas grupu nodarbība</v>
          </cell>
          <cell r="K79" t="str">
            <v>Bērna funkcionēšanas spēju uzturēšana un attīstīšana</v>
          </cell>
          <cell r="L79" t="str">
            <v xml:space="preserve"> nodarbība</v>
          </cell>
        </row>
        <row r="80">
          <cell r="I80" t="str">
            <v>L43</v>
          </cell>
          <cell r="J80" t="str">
            <v>Reitterapijas nodarbība</v>
          </cell>
          <cell r="K80" t="str">
            <v>Bērna funkcionēšanas spēju uzturēšana un attīstīšana</v>
          </cell>
          <cell r="L80" t="str">
            <v xml:space="preserve"> nodarbība</v>
          </cell>
        </row>
        <row r="81">
          <cell r="I81" t="str">
            <v>L44</v>
          </cell>
          <cell r="J81" t="str">
            <v>Portridžas agrīnās korekcijas un audzināšanas metodes nodarbība</v>
          </cell>
          <cell r="K81" t="str">
            <v>Bērna funkcionēšanas spēju uzturēšana un attīstīšana</v>
          </cell>
          <cell r="L81" t="str">
            <v xml:space="preserve"> nodarbība</v>
          </cell>
        </row>
        <row r="82">
          <cell r="I82" t="str">
            <v>L45</v>
          </cell>
          <cell r="J82" t="str">
            <v>Sociālās rehabilitācijas un atbalsta pakalpojuma 10 mēnešu kurss bērniem ar kustību traucējumiem un viņu ģimenēm.</v>
          </cell>
          <cell r="K82" t="str">
            <v>Bērna funkcionēšanas spēju uzturēšana un attīstīšana</v>
          </cell>
          <cell r="L82" t="str">
            <v>mēnesis</v>
          </cell>
        </row>
        <row r="83">
          <cell r="I83" t="str">
            <v>L46</v>
          </cell>
          <cell r="J83" t="str">
            <v>Agrīnās intervences programmas bērniem ar garīgās attīstības un uzvedības traucējumiem nodarbība</v>
          </cell>
          <cell r="K83" t="str">
            <v>Bērna funkcionēšanas spēju uzturēšana un attīstīšana</v>
          </cell>
          <cell r="L83" t="str">
            <v>nodarbība</v>
          </cell>
        </row>
        <row r="84">
          <cell r="I84" t="str">
            <v>L47</v>
          </cell>
          <cell r="J84" t="str">
            <v>Specializētā sociālās rehabilitācijas un kompetenci veicinošo pasākumu apmācību kurss bērnam ar FT un vecākiem</v>
          </cell>
          <cell r="K84" t="str">
            <v>Bērna funkcionēšanas spēju uzturēšana un attīstīšana</v>
          </cell>
          <cell r="L84" t="str">
            <v>kurss</v>
          </cell>
        </row>
        <row r="85">
          <cell r="I85" t="str">
            <v>L48</v>
          </cell>
          <cell r="J85" t="str">
            <v>Bērniem ar redzes traucējumiem patstāvīgas funkcionēšanas iemaņu apguve institūcijā ar diennakts uzturēšanos, garais kurss</v>
          </cell>
          <cell r="K85" t="str">
            <v>Bērna funkcionēšanas spēju uzturēšana un attīstīšana</v>
          </cell>
          <cell r="L85" t="str">
            <v>diennakts</v>
          </cell>
        </row>
        <row r="86">
          <cell r="I86" t="str">
            <v>L49</v>
          </cell>
          <cell r="J86" t="str">
            <v>Bērniem ar redzes traucējumiem patstāvīgas funkcionēšanas iemaņu apguve institūcijā ar diennakts uzturēšanos, īsais kurss</v>
          </cell>
          <cell r="K86" t="str">
            <v>Bērna funkcionēšanas spēju uzturēšana un attīstīšana</v>
          </cell>
          <cell r="L86" t="str">
            <v>diennakts</v>
          </cell>
        </row>
        <row r="87">
          <cell r="I87" t="str">
            <v>L50</v>
          </cell>
          <cell r="J87" t="str">
            <v>Bērniem ar redzes traucējumiem patstāvīgas funkcionēšanas iemaņu apguve institūcijā bez diennakts uzturēšanās  un dzīvesvietā, garais kurss</v>
          </cell>
          <cell r="K87" t="str">
            <v>Bērna funkcionēšanas spēju uzturēšana un attīstīšana</v>
          </cell>
          <cell r="L87" t="str">
            <v>stunda</v>
          </cell>
        </row>
        <row r="88">
          <cell r="I88" t="str">
            <v>L51</v>
          </cell>
          <cell r="J88" t="str">
            <v>Bērniem ar redzes traucējumiem patstāvīgas funkcionēšanas iemaņu apguve institūcijā bez diennakts uzturēšanās  un dzīvesvietā, īsais kurss</v>
          </cell>
          <cell r="K88" t="str">
            <v>Bērna funkcionēšanas spēju uzturēšana un attīstīšana</v>
          </cell>
          <cell r="L88" t="str">
            <v>stunda</v>
          </cell>
        </row>
        <row r="89">
          <cell r="I89" t="str">
            <v>L52</v>
          </cell>
          <cell r="J89" t="str">
            <v>Latviešu zīmju valodas lietošanas apmācības nodarbība bērniem ar dzirdes traucējumiem</v>
          </cell>
          <cell r="K89" t="str">
            <v>Bērna funkcionēšanas spēju uzturēšana un attīstīšana</v>
          </cell>
          <cell r="L89" t="str">
            <v>stunda</v>
          </cell>
        </row>
        <row r="90">
          <cell r="I90" t="str">
            <v>L53</v>
          </cell>
          <cell r="J90" t="str">
            <v xml:space="preserve">Saskarsmes un radošās pašizteiksmes iemaņu apguve bērniem ar dzirdes traucējumiem </v>
          </cell>
          <cell r="K90" t="str">
            <v>Bērna funkcionēšanas spēju uzturēšana un attīstīšana</v>
          </cell>
          <cell r="L90" t="str">
            <v>stunda</v>
          </cell>
        </row>
        <row r="91">
          <cell r="I91" t="str">
            <v>L54</v>
          </cell>
          <cell r="J91" t="str">
            <v>Psiholoģiskās adaptācijas treniņi bērniem ar dzirdes traucējumiem</v>
          </cell>
          <cell r="K91" t="str">
            <v>Bērna funkcionēšanas spēju uzturēšana un attīstīšana</v>
          </cell>
          <cell r="L91" t="str">
            <v>stunda</v>
          </cell>
        </row>
        <row r="92">
          <cell r="I92" t="str">
            <v>L55</v>
          </cell>
          <cell r="J92" t="str">
            <v>Palīdzība un atbalsts sociālo problēmu risināšanā bērniem ar dzirdes traucējumiem</v>
          </cell>
          <cell r="K92" t="str">
            <v>Bērna funkcionēšanas spēju uzturēšana un attīstīšana</v>
          </cell>
          <cell r="L92" t="str">
            <v>stunda</v>
          </cell>
        </row>
        <row r="93">
          <cell r="I93" t="str">
            <v>L56</v>
          </cell>
          <cell r="J93" t="str">
            <v>Surdotulka pakalpojums saskarsmes nodrošināšanai bērniem ar dzirdes traucējumiem</v>
          </cell>
          <cell r="K93" t="str">
            <v>Bērna funkcionēšanas spēju uzturēšana un attīstīšana</v>
          </cell>
          <cell r="L93" t="str">
            <v>stunda</v>
          </cell>
        </row>
        <row r="94">
          <cell r="I94" t="str">
            <v>L57</v>
          </cell>
          <cell r="J94" t="str">
            <v>Surdotulka pakalpojums izglītības programmas apguvei bērniem ar dzirdes traucējumiem</v>
          </cell>
          <cell r="K94" t="str">
            <v>Bērna funkcionēšanas spēju uzturēšana un attīstīšana</v>
          </cell>
          <cell r="L94" t="str">
            <v>stunda</v>
          </cell>
        </row>
        <row r="95">
          <cell r="I95" t="str">
            <v>L58</v>
          </cell>
          <cell r="J95" t="str">
            <v>Surdotulka pakalpojums</v>
          </cell>
          <cell r="K95" t="str">
            <v>Bērna funkcionēšanas spēju uzturēšana un attīstīšana</v>
          </cell>
          <cell r="L95" t="str">
            <v>stunda</v>
          </cell>
        </row>
        <row r="96">
          <cell r="I96" t="str">
            <v>L59</v>
          </cell>
          <cell r="J96" t="str">
            <v>Uztura speciālista konsultācija/nodarbība</v>
          </cell>
          <cell r="K96" t="str">
            <v>Bērna funkcionēšanas spēju uzturēšana un attīstīšana</v>
          </cell>
          <cell r="L96" t="str">
            <v>konsultācija</v>
          </cell>
        </row>
        <row r="97">
          <cell r="I97" t="str">
            <v>L60</v>
          </cell>
          <cell r="J97" t="str">
            <v>Fizioterapeita konsultācijas/nodarbības baseinā</v>
          </cell>
          <cell r="K97" t="str">
            <v>Bērna funkcionēšanas spēju uzturēšana un attīstīšana</v>
          </cell>
          <cell r="L97" t="str">
            <v>nodarbība</v>
          </cell>
        </row>
        <row r="98">
          <cell r="I98" t="str">
            <v>L61</v>
          </cell>
          <cell r="J98" t="str">
            <v>Psihologa konsultācijas-bērna psiholoģiskā izpēte</v>
          </cell>
          <cell r="K98" t="str">
            <v>Bērna funkcionēšanas spēju uzturēšana un attīstīšana</v>
          </cell>
          <cell r="L98" t="str">
            <v>kurss</v>
          </cell>
        </row>
        <row r="99">
          <cell r="I99" t="str">
            <v>L62</v>
          </cell>
          <cell r="J99" t="str">
            <v>Fizioterapeita individuālā nodarbība mājās</v>
          </cell>
          <cell r="K99" t="str">
            <v>Bērna funkcionēšanas spēju uzturēšana un attīstīšana</v>
          </cell>
          <cell r="L99" t="str">
            <v>nodarbība</v>
          </cell>
        </row>
        <row r="100">
          <cell r="I100" t="str">
            <v>L63</v>
          </cell>
          <cell r="J100" t="str">
            <v>Ergoterapeita individuālā nodarbība mājās</v>
          </cell>
          <cell r="K100" t="str">
            <v>Bērna funkcionēšanas spēju uzturēšana un attīstīšana</v>
          </cell>
          <cell r="L100" t="str">
            <v>nodarbība</v>
          </cell>
        </row>
        <row r="101">
          <cell r="I101" t="str">
            <v>L64</v>
          </cell>
          <cell r="J101" t="str">
            <v>Individuālā psihoterapeita nodarbība</v>
          </cell>
          <cell r="K101" t="str">
            <v>Bērna funkcionēšanas spēju uzturēšana un attīstīšana</v>
          </cell>
          <cell r="L101" t="str">
            <v>nodarbība</v>
          </cell>
        </row>
        <row r="102">
          <cell r="I102" t="str">
            <v>L65</v>
          </cell>
          <cell r="J102" t="str">
            <v>ABA terapijas individuālā nodarbība mājās</v>
          </cell>
          <cell r="K102" t="str">
            <v>Bērna funkcionēšanas spēju uzturēšana un attīstīšana</v>
          </cell>
          <cell r="L102" t="str">
            <v>nodarbība</v>
          </cell>
        </row>
        <row r="103">
          <cell r="I103" t="str">
            <v>L66</v>
          </cell>
          <cell r="J103" t="str">
            <v>ABA terapijas individuālā nodarbība mājās, diena</v>
          </cell>
          <cell r="K103" t="str">
            <v>Bērna funkcionēšanas spēju uzturēšana un attīstīšana</v>
          </cell>
          <cell r="L103" t="str">
            <v>diena</v>
          </cell>
        </row>
        <row r="104">
          <cell r="I104" t="str">
            <v>L67</v>
          </cell>
          <cell r="J104" t="str">
            <v>Montesori metodikas speciālista grupu nodarbība</v>
          </cell>
          <cell r="K104" t="str">
            <v>Bērna funkcionēšanas spēju uzturēšana un attīstīšana</v>
          </cell>
          <cell r="L104" t="str">
            <v>nodarbība</v>
          </cell>
        </row>
        <row r="105">
          <cell r="I105" t="str">
            <v>L68</v>
          </cell>
          <cell r="J105" t="str">
            <v>Uztura speciālista konsultācija mājās</v>
          </cell>
          <cell r="K105" t="str">
            <v>Bērna funkcionēšanas spēju uzturēšana un attīstīšana</v>
          </cell>
          <cell r="L105" t="str">
            <v>konsultācija</v>
          </cell>
        </row>
        <row r="106">
          <cell r="I106" t="str">
            <v>L69</v>
          </cell>
          <cell r="J106" t="str">
            <v>Dienas aprūpes centra pakalpojums, diena</v>
          </cell>
          <cell r="K106" t="str">
            <v>Bērna funkcionēšanas spēju uzturēšana un attīstīšana</v>
          </cell>
          <cell r="L106" t="str">
            <v>diena</v>
          </cell>
        </row>
        <row r="107">
          <cell r="I107" t="str">
            <v>L70</v>
          </cell>
          <cell r="J107" t="str">
            <v>Individuālā Tomatis terapijas nodarbība</v>
          </cell>
          <cell r="K107" t="str">
            <v>Bērna funkcionēšanas spēju uzturēšana un attīstīšana</v>
          </cell>
          <cell r="L107" t="str">
            <v>nodarbība</v>
          </cell>
        </row>
        <row r="108">
          <cell r="I108" t="str">
            <v>L71</v>
          </cell>
          <cell r="J108" t="str">
            <v>ABA terapijas intensīvais kurss</v>
          </cell>
          <cell r="K108" t="str">
            <v>Bērna funkcionēšanas spēju uzturēšana un attīstīšana</v>
          </cell>
          <cell r="L108" t="str">
            <v>kurss</v>
          </cell>
        </row>
        <row r="109">
          <cell r="I109" t="str">
            <v>L72</v>
          </cell>
          <cell r="J109" t="str">
            <v>Individuālā smilšu terapijas nodarbība</v>
          </cell>
          <cell r="K109" t="str">
            <v>Bērna funkcionēšanas spēju uzturēšana un attīstīšana</v>
          </cell>
          <cell r="L109" t="str">
            <v>nodarbība</v>
          </cell>
        </row>
        <row r="110">
          <cell r="I110" t="str">
            <v>L73</v>
          </cell>
          <cell r="J110" t="str">
            <v>Individuālās psihologa nodarbība/ kanisterapijas nodarbība</v>
          </cell>
          <cell r="K110" t="str">
            <v>Bērna funkcionēšanas spēju uzturēšana un attīstīšana</v>
          </cell>
          <cell r="L110" t="str">
            <v>nodarbība</v>
          </cell>
        </row>
        <row r="111">
          <cell r="I111" t="str">
            <v>L74</v>
          </cell>
          <cell r="J111" t="str">
            <v>Individuālās mūzikas terapijas nodarbība / reitterapijas speciālista nodarbība</v>
          </cell>
          <cell r="K111" t="str">
            <v>Bērna funkcionēšanas spēju uzturēšana un attīstīšana</v>
          </cell>
          <cell r="L111" t="str">
            <v>nodarbība</v>
          </cell>
        </row>
        <row r="112">
          <cell r="I112" t="str">
            <v>L75</v>
          </cell>
          <cell r="J112" t="str">
            <v>Individuālās mūzikas terapijas nodarbība / Tomatis terapijas nodarbība</v>
          </cell>
          <cell r="K112" t="str">
            <v>Bērna funkcionēšanas spēju uzturēšana un attīstīšana</v>
          </cell>
          <cell r="L112" t="str">
            <v>nodarbība</v>
          </cell>
        </row>
        <row r="113">
          <cell r="I113" t="str">
            <v>L76</v>
          </cell>
          <cell r="J113" t="str">
            <v>Individuālās fizioterapeita nodarbība/ ergoterapeita nodarbība</v>
          </cell>
          <cell r="K113" t="str">
            <v>Bērna funkcionēšanas spēju uzturēšana un attīstīšana</v>
          </cell>
          <cell r="L113" t="str">
            <v>konsultācija</v>
          </cell>
        </row>
        <row r="114">
          <cell r="I114" t="str">
            <v>L77</v>
          </cell>
          <cell r="J114" t="str">
            <v>Individuālās kanisterapijas nodarbība/ silto smilšu terapijas nodarbība</v>
          </cell>
          <cell r="K114" t="str">
            <v>Bērna funkcionēšanas spēju uzturēšana un attīstīšana</v>
          </cell>
          <cell r="L114" t="str">
            <v>nodarbība</v>
          </cell>
        </row>
        <row r="115">
          <cell r="I115" t="str">
            <v>L78</v>
          </cell>
          <cell r="J115" t="str">
            <v>Individuālās kanisterapijas nodarbība/ mūzikas terapijas nodarbība</v>
          </cell>
          <cell r="K115" t="str">
            <v>Bērna funkcionēšanas spēju uzturēšana un attīstīšana</v>
          </cell>
          <cell r="L115" t="str">
            <v>nodarbība</v>
          </cell>
        </row>
        <row r="116">
          <cell r="I116" t="str">
            <v>L79</v>
          </cell>
          <cell r="J116" t="str">
            <v>Individuālās kanisterapijas nodarbība/ Montesori metodikas speciālista  nodarbība</v>
          </cell>
          <cell r="K116" t="str">
            <v>Bērna funkcionēšanas spēju uzturēšana un attīstīšana</v>
          </cell>
          <cell r="L116" t="str">
            <v>nodarbība</v>
          </cell>
        </row>
        <row r="117">
          <cell r="I117" t="str">
            <v>L80</v>
          </cell>
          <cell r="J117" t="str">
            <v>Individuālās  mūzikas terapijas nodarbība/ logopēda nodarbība</v>
          </cell>
          <cell r="K117" t="str">
            <v>Bērna funkcionēšanas spēju uzturēšana un attīstīšana</v>
          </cell>
          <cell r="L117" t="str">
            <v>nodarbība</v>
          </cell>
        </row>
        <row r="118">
          <cell r="I118" t="str">
            <v>L81</v>
          </cell>
          <cell r="J118" t="str">
            <v>Individuālās kanisterapijas nodarbība/reitterapijas nodarbība</v>
          </cell>
          <cell r="K118" t="str">
            <v>Bērna funkcionēšanas spēju uzturēšana un attīstīšana</v>
          </cell>
          <cell r="L118" t="str">
            <v>nodarbība</v>
          </cell>
        </row>
        <row r="119">
          <cell r="I119" t="str">
            <v>L82</v>
          </cell>
          <cell r="J119" t="str">
            <v>Individuālā ergoterapeita nodarbība/ Portidžas agrīnās korekcijas un audzināšanas metodes nodarbība</v>
          </cell>
          <cell r="K119" t="str">
            <v>Bērna funkcionēšanas spēju uzturēšana un attīstīšana</v>
          </cell>
          <cell r="L119" t="str">
            <v>nodarbība</v>
          </cell>
        </row>
        <row r="120">
          <cell r="I120" t="str">
            <v>L83</v>
          </cell>
          <cell r="J120" t="str">
            <v>Individuālās kanisterapijas nodarbība/logopēda nodarbība</v>
          </cell>
          <cell r="K120" t="str">
            <v>Bērna funkcionēšanas spēju uzturēšana un attīstīšana</v>
          </cell>
          <cell r="L120" t="str">
            <v>nodarbība</v>
          </cell>
        </row>
        <row r="121">
          <cell r="I121" t="str">
            <v>L84</v>
          </cell>
          <cell r="J121" t="str">
            <v>Individuālās speciālā pedagoga nodarbība/ Montesori metodikas speciālista  nodarbība</v>
          </cell>
          <cell r="K121" t="str">
            <v>Bērna funkcionēšanas spēju uzturēšana un attīstīšana</v>
          </cell>
          <cell r="L121" t="str">
            <v>nodarbība</v>
          </cell>
        </row>
        <row r="122">
          <cell r="I122" t="str">
            <v>L85</v>
          </cell>
          <cell r="J122" t="str">
            <v>Individuālā dietaloga konsultācija</v>
          </cell>
          <cell r="K122" t="str">
            <v>Bērna funkcionēšanas spēju uzturēšana un attīstīšana</v>
          </cell>
          <cell r="L122" t="str">
            <v>konsultācija</v>
          </cell>
        </row>
        <row r="123">
          <cell r="I123" t="str">
            <v>L86</v>
          </cell>
          <cell r="J123" t="str">
            <v>Individuālās fizioterapeita nodarbība/logopēda nodarbība</v>
          </cell>
          <cell r="K123" t="str">
            <v>Bērna funkcionēšanas spēju uzturēšana un attīstīšana</v>
          </cell>
          <cell r="L123" t="str">
            <v>nodarbība</v>
          </cell>
        </row>
        <row r="124">
          <cell r="I124" t="str">
            <v>L87</v>
          </cell>
          <cell r="K124" t="str">
            <v>Bērna funkcionēšanas spēju uzturēšana un attīstīšana</v>
          </cell>
        </row>
        <row r="125">
          <cell r="I125" t="str">
            <v>L88</v>
          </cell>
          <cell r="K125" t="str">
            <v>Bērna funkcionēšanas spēju uzturēšana un attīstīšana</v>
          </cell>
        </row>
        <row r="126">
          <cell r="I126" t="str">
            <v>L89</v>
          </cell>
          <cell r="K126" t="str">
            <v>Bērna funkcionēšanas spēju uzturēšana un attīstīšana</v>
          </cell>
        </row>
        <row r="127">
          <cell r="I127" t="str">
            <v>L90</v>
          </cell>
          <cell r="K127" t="str">
            <v>Bērna funkcionēšanas spēju uzturēšana un attīstīšana</v>
          </cell>
        </row>
        <row r="128">
          <cell r="I128" t="str">
            <v>L91</v>
          </cell>
          <cell r="K128" t="str">
            <v>Bērna funkcionēšanas spēju uzturēšana un attīstīšana</v>
          </cell>
        </row>
        <row r="129">
          <cell r="I129" t="str">
            <v>L92</v>
          </cell>
          <cell r="K129" t="str">
            <v>Bērna funkcionēšanas spēju uzturēšana un attīstīšana</v>
          </cell>
        </row>
        <row r="130">
          <cell r="I130" t="str">
            <v>L93</v>
          </cell>
          <cell r="K130" t="str">
            <v>Bērna funkcionēšanas spēju uzturēšana un attīstīšana</v>
          </cell>
        </row>
        <row r="131">
          <cell r="I131" t="str">
            <v>L94</v>
          </cell>
          <cell r="K131" t="str">
            <v>Bērna funkcionēšanas spēju uzturēšana un attīstīšana</v>
          </cell>
        </row>
        <row r="132">
          <cell r="I132" t="str">
            <v>L95</v>
          </cell>
          <cell r="K132" t="str">
            <v>Bērna funkcionēšanas spēju uzturēšana un attīstīšana</v>
          </cell>
        </row>
        <row r="133">
          <cell r="I133" t="str">
            <v>L96</v>
          </cell>
          <cell r="K133" t="str">
            <v>Bērna funkcionēšanas spēju uzturēšana un attīstīšana</v>
          </cell>
        </row>
        <row r="134">
          <cell r="I134" t="str">
            <v>L97</v>
          </cell>
          <cell r="K134" t="str">
            <v>Bērna funkcionēšanas spēju uzturēšana un attīstīšana</v>
          </cell>
        </row>
        <row r="135">
          <cell r="I135" t="str">
            <v>L98</v>
          </cell>
          <cell r="K135" t="str">
            <v>Bērna funkcionēšanas spēju uzturēšana un attīstīšana</v>
          </cell>
        </row>
        <row r="136">
          <cell r="I136" t="str">
            <v>L99</v>
          </cell>
          <cell r="K136" t="str">
            <v>Bērna funkcionēšanas spēju uzturēšana un attīstīšana</v>
          </cell>
        </row>
        <row r="137">
          <cell r="I137" t="str">
            <v>L100</v>
          </cell>
          <cell r="K137" t="str">
            <v>Bērna funkcionēšanas spēju uzturēšana un attīstīšana</v>
          </cell>
        </row>
        <row r="138">
          <cell r="I138" t="str">
            <v>L101</v>
          </cell>
          <cell r="K138" t="str">
            <v>Bērna funkcionēšanas spēju uzturēšana un attīstīšana</v>
          </cell>
        </row>
        <row r="139">
          <cell r="I139" t="str">
            <v>L102</v>
          </cell>
          <cell r="K139" t="str">
            <v>Bērna funkcionēšanas spēju uzturēšana un attīstīšana</v>
          </cell>
        </row>
        <row r="140">
          <cell r="I140" t="str">
            <v>L103</v>
          </cell>
          <cell r="K140" t="str">
            <v>Bērna funkcionēšanas spēju uzturēšana un attīstīšana</v>
          </cell>
        </row>
        <row r="141">
          <cell r="I141" t="str">
            <v>L104</v>
          </cell>
          <cell r="K141" t="str">
            <v>Bērna funkcionēšanas spēju uzturēšana un attīstīšana</v>
          </cell>
        </row>
        <row r="142">
          <cell r="I142" t="str">
            <v>L105</v>
          </cell>
          <cell r="K142" t="str">
            <v>Bērna funkcionēšanas spēju uzturēšana un attīstīšana</v>
          </cell>
        </row>
        <row r="143">
          <cell r="I143" t="str">
            <v>L106</v>
          </cell>
          <cell r="K143" t="str">
            <v>Bērna funkcionēšanas spēju uzturēšana un attīstīšana</v>
          </cell>
        </row>
        <row r="144">
          <cell r="I144" t="str">
            <v>L107</v>
          </cell>
          <cell r="K144" t="str">
            <v>Bērna funkcionēšanas spēju uzturēšana un attīstīšana</v>
          </cell>
        </row>
        <row r="145">
          <cell r="I145" t="str">
            <v>L108</v>
          </cell>
          <cell r="K145" t="str">
            <v>Bērna funkcionēšanas spēju uzturēšana un attīstīšana</v>
          </cell>
        </row>
        <row r="146">
          <cell r="I146" t="str">
            <v>L109</v>
          </cell>
          <cell r="K146" t="str">
            <v>Bērna funkcionēšanas spēju uzturēšana un attīstīšana</v>
          </cell>
        </row>
        <row r="147">
          <cell r="I147" t="str">
            <v>L110</v>
          </cell>
          <cell r="K147" t="str">
            <v>Bērna funkcionēšanas spēju uzturēšana un attīstīšana</v>
          </cell>
        </row>
        <row r="148">
          <cell r="I148" t="str">
            <v>L111</v>
          </cell>
          <cell r="K148" t="str">
            <v>Bērna funkcionēšanas spēju uzturēšana un attīstīšana</v>
          </cell>
        </row>
        <row r="149">
          <cell r="I149" t="str">
            <v>L112</v>
          </cell>
          <cell r="K149" t="str">
            <v>Bērna funkcionēšanas spēju uzturēšana un attīstīšana</v>
          </cell>
        </row>
        <row r="150">
          <cell r="I150" t="str">
            <v>L113</v>
          </cell>
          <cell r="K150" t="str">
            <v>Bērna funkcionēšanas spēju uzturēšana un attīstīšana</v>
          </cell>
        </row>
        <row r="151">
          <cell r="I151" t="str">
            <v>L114</v>
          </cell>
          <cell r="K151" t="str">
            <v>Bērna funkcionēšanas spēju uzturēšana un attīstīšana</v>
          </cell>
        </row>
        <row r="152">
          <cell r="I152" t="str">
            <v>L115</v>
          </cell>
          <cell r="K152" t="str">
            <v>Bērna funkcionēšanas spēju uzturēšana un attīstīšana</v>
          </cell>
        </row>
        <row r="153">
          <cell r="I153" t="str">
            <v>L116</v>
          </cell>
          <cell r="K153" t="str">
            <v>Bērna funkcionēšanas spēju uzturēšana un attīstīšana</v>
          </cell>
        </row>
        <row r="154">
          <cell r="I154" t="str">
            <v>L117</v>
          </cell>
          <cell r="K154" t="str">
            <v>Bērna funkcionēšanas spēju uzturēšana un attīstīšana</v>
          </cell>
        </row>
        <row r="155">
          <cell r="I155" t="str">
            <v>L118</v>
          </cell>
          <cell r="K155" t="str">
            <v>Bērna funkcionēšanas spēju uzturēšana un attīstīšana</v>
          </cell>
        </row>
        <row r="156">
          <cell r="I156" t="str">
            <v>L119</v>
          </cell>
          <cell r="K156" t="str">
            <v>Bērna funkcionēšanas spēju uzturēšana un attīstīšana</v>
          </cell>
        </row>
        <row r="157">
          <cell r="I157" t="str">
            <v>L120</v>
          </cell>
          <cell r="K157" t="str">
            <v>Bērna funkcionēšanas spēju uzturēšana un attīstīšana</v>
          </cell>
        </row>
        <row r="158">
          <cell r="I158" t="str">
            <v>01SDA</v>
          </cell>
          <cell r="J158" t="str">
            <v>Sociālā darbinieka alga</v>
          </cell>
          <cell r="K158" t="str">
            <v>01SDA</v>
          </cell>
        </row>
        <row r="159">
          <cell r="I159" t="str">
            <v>01SDVSOI</v>
          </cell>
          <cell r="J159" t="str">
            <v>Sociālā darbinieka VSAOI</v>
          </cell>
          <cell r="K159" t="str">
            <v>01SDVSOI</v>
          </cell>
        </row>
        <row r="160">
          <cell r="I160" t="str">
            <v>01NAI</v>
          </cell>
          <cell r="J160" t="str">
            <v>Netiešās attiecināmās izmaksas</v>
          </cell>
          <cell r="K160" t="str">
            <v>01NAI</v>
          </cell>
        </row>
        <row r="161">
          <cell r="I161" t="str">
            <v>01TIK</v>
          </cell>
          <cell r="J161" t="str">
            <v>Transposrta izmaksu kompensācija</v>
          </cell>
          <cell r="K161" t="str">
            <v>01TIK</v>
          </cell>
        </row>
        <row r="162">
          <cell r="I162" t="str">
            <v>01PIZM</v>
          </cell>
          <cell r="J162" t="str">
            <v>SBS pakalpojumu izmaksas</v>
          </cell>
          <cell r="K162" t="str">
            <v>01PIZM</v>
          </cell>
        </row>
      </sheetData>
      <sheetData sheetId="5" refreshError="1"/>
      <sheetData sheetId="6" refreshError="1">
        <row r="26">
          <cell r="F26" t="e">
            <v>#VALUE!</v>
          </cell>
        </row>
      </sheetData>
      <sheetData sheetId="7" refreshError="1"/>
      <sheetData sheetId="8" refreshError="1"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ATPAKAĻ</v>
          </cell>
        </row>
        <row r="8">
          <cell r="A8" t="str">
            <v>Bērns:</v>
          </cell>
          <cell r="E8" t="str">
            <v>ID:</v>
          </cell>
        </row>
        <row r="10">
          <cell r="A10" t="str">
            <v>IBM iekļauto SBS pakalpojumu saraksts</v>
          </cell>
        </row>
        <row r="11">
          <cell r="A11" t="str">
            <v>SBS pakal-pojuma kods</v>
          </cell>
          <cell r="B11" t="str">
            <v>SBS pakalpojuma nosaukums</v>
          </cell>
          <cell r="C11" t="str">
            <v>SBS pakalpojuma sniedzējs</v>
          </cell>
          <cell r="D11" t="str">
            <v>Mērvienība</v>
          </cell>
          <cell r="E11" t="str">
            <v>Cena par vienību, EUR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</row>
        <row r="14">
          <cell r="A14" t="str">
            <v>V</v>
          </cell>
          <cell r="B14" t="str">
            <v>Ģimenes atbalsta spēju stiprināšana</v>
          </cell>
        </row>
        <row r="15">
          <cell r="A15" t="str">
            <v>V1</v>
          </cell>
          <cell r="B15" t="str">
            <v>Psihologa konsultācija vecākiem</v>
          </cell>
          <cell r="D15" t="str">
            <v>konsultācija</v>
          </cell>
        </row>
        <row r="16">
          <cell r="A16" t="str">
            <v>V2</v>
          </cell>
          <cell r="B16" t="str">
            <v xml:space="preserve">Grupas nodarbība vecākiem </v>
          </cell>
          <cell r="D16" t="str">
            <v>nodarbība</v>
          </cell>
        </row>
        <row r="17">
          <cell r="A17" t="str">
            <v>V3</v>
          </cell>
          <cell r="B17" t="str">
            <v>Ģimenes asistenta pakalpojums</v>
          </cell>
          <cell r="D17" t="str">
            <v>stunda</v>
          </cell>
        </row>
        <row r="18">
          <cell r="A18" t="str">
            <v>V4</v>
          </cell>
          <cell r="B18" t="str">
            <v>Atelpas brīža pakalpojums institūcijā</v>
          </cell>
          <cell r="D18" t="str">
            <v>diennakts</v>
          </cell>
        </row>
        <row r="19">
          <cell r="A19" t="str">
            <v>V5</v>
          </cell>
          <cell r="B19" t="str">
            <v>Atelpas brīža pakalpojums mājās</v>
          </cell>
          <cell r="D19" t="str">
            <v>diennakts</v>
          </cell>
        </row>
        <row r="20">
          <cell r="A20" t="str">
            <v>V6</v>
          </cell>
          <cell r="B20" t="str">
            <v>Aukles pakalpojums</v>
          </cell>
          <cell r="D20" t="str">
            <v>stunda</v>
          </cell>
        </row>
        <row r="21">
          <cell r="A21" t="str">
            <v>V7</v>
          </cell>
          <cell r="B21" t="str">
            <v>Transporta pakalpojums, degviela</v>
          </cell>
          <cell r="D21" t="str">
            <v>nedēļā</v>
          </cell>
        </row>
        <row r="22">
          <cell r="A22" t="str">
            <v>V8</v>
          </cell>
          <cell r="B22" t="str">
            <v>Transporta pakalpojums, sabiedriskais</v>
          </cell>
          <cell r="D22" t="str">
            <v>nedēļā</v>
          </cell>
        </row>
        <row r="23">
          <cell r="A23" t="str">
            <v>V9</v>
          </cell>
          <cell r="B23" t="str">
            <v>Psihoterapeita konsultācija/nodarbība</v>
          </cell>
          <cell r="D23" t="str">
            <v>nodarbība</v>
          </cell>
        </row>
        <row r="24">
          <cell r="A24" t="str">
            <v>V10</v>
          </cell>
          <cell r="B24" t="str">
            <v>Individuālā psihologa konsultācija tēvam</v>
          </cell>
          <cell r="D24" t="str">
            <v>konsultācija</v>
          </cell>
        </row>
        <row r="25">
          <cell r="A25" t="str">
            <v>V11</v>
          </cell>
          <cell r="B25" t="str">
            <v>Individuālā psihologa konsultācija mātei</v>
          </cell>
          <cell r="D25" t="str">
            <v>konsultācija</v>
          </cell>
        </row>
        <row r="26">
          <cell r="A26" t="str">
            <v>V12</v>
          </cell>
          <cell r="B26" t="str">
            <v>Individuālā psihologa konsultācija ģimenei</v>
          </cell>
          <cell r="D26" t="str">
            <v>konsultācija</v>
          </cell>
        </row>
        <row r="27">
          <cell r="A27" t="str">
            <v>V13</v>
          </cell>
          <cell r="B27" t="str">
            <v>Individuāla psihoterapeita konsultācija tēvam</v>
          </cell>
          <cell r="D27" t="str">
            <v>konsultācija</v>
          </cell>
        </row>
        <row r="28">
          <cell r="A28" t="str">
            <v>V14</v>
          </cell>
          <cell r="B28" t="str">
            <v>Individuāla psihoterapeita konsultācija mātei</v>
          </cell>
          <cell r="D28" t="str">
            <v>konsultācija</v>
          </cell>
        </row>
        <row r="29">
          <cell r="A29" t="str">
            <v>V15</v>
          </cell>
          <cell r="B29" t="str">
            <v>Individuāla psihoterapeita konsultācija ģimenei</v>
          </cell>
          <cell r="D29" t="str">
            <v>konsultācija</v>
          </cell>
        </row>
        <row r="30">
          <cell r="A30" t="str">
            <v>V16</v>
          </cell>
          <cell r="B30" t="str">
            <v>Individuālā Theraplay terapijas speciālista nodarbība ģimenei</v>
          </cell>
          <cell r="D30" t="str">
            <v>nodarbība</v>
          </cell>
        </row>
        <row r="31">
          <cell r="A31" t="str">
            <v>V17</v>
          </cell>
          <cell r="B31" t="str">
            <v>Individuālā speciālista nodarbība ģimenei, izmantojot Theraply metodes elementus</v>
          </cell>
          <cell r="D31" t="str">
            <v>nodarbība</v>
          </cell>
        </row>
        <row r="32">
          <cell r="A32" t="str">
            <v>V18</v>
          </cell>
          <cell r="B32" t="str">
            <v>Surdotulka pakalpojums</v>
          </cell>
          <cell r="D32" t="str">
            <v>stunda</v>
          </cell>
        </row>
        <row r="33">
          <cell r="A33" t="str">
            <v>V19</v>
          </cell>
          <cell r="B33" t="str">
            <v/>
          </cell>
          <cell r="D33">
            <v>0</v>
          </cell>
        </row>
        <row r="34">
          <cell r="A34" t="str">
            <v>V20</v>
          </cell>
          <cell r="B34" t="str">
            <v/>
          </cell>
          <cell r="D34">
            <v>0</v>
          </cell>
        </row>
        <row r="35">
          <cell r="A35" t="str">
            <v>B</v>
          </cell>
          <cell r="B35" t="str">
            <v>SBS pakalpojumi bērniem zaudētās funkcijas kompensēšanai</v>
          </cell>
        </row>
        <row r="36">
          <cell r="A36" t="str">
            <v>I1</v>
          </cell>
          <cell r="B36" t="str">
            <v>Pavadonis (valsts apmaksātais asistents pašvaldībā)</v>
          </cell>
          <cell r="D36" t="str">
            <v>stunda</v>
          </cell>
        </row>
        <row r="37">
          <cell r="A37" t="str">
            <v>I2</v>
          </cell>
          <cell r="B37" t="str">
            <v>Asistents</v>
          </cell>
          <cell r="D37" t="str">
            <v>stunda</v>
          </cell>
        </row>
        <row r="38">
          <cell r="A38" t="str">
            <v>I3</v>
          </cell>
          <cell r="B38" t="str">
            <v>Aprūpes mājās pakalpojums</v>
          </cell>
          <cell r="D38" t="str">
            <v>stunda</v>
          </cell>
        </row>
        <row r="39">
          <cell r="A39" t="str">
            <v>I4</v>
          </cell>
          <cell r="B39" t="str">
            <v>Transporta pakalpojums, degviela, nedēļa</v>
          </cell>
          <cell r="D39" t="str">
            <v>summa nedēļā</v>
          </cell>
        </row>
        <row r="40">
          <cell r="A40" t="str">
            <v>I5</v>
          </cell>
          <cell r="B40" t="str">
            <v>Transporta pakalpojums, stunda</v>
          </cell>
          <cell r="D40" t="str">
            <v>stunda</v>
          </cell>
        </row>
        <row r="41">
          <cell r="A41" t="str">
            <v>I6</v>
          </cell>
          <cell r="B41" t="str">
            <v>Specializētā transporta pakalpojums, nedēļa</v>
          </cell>
          <cell r="D41" t="str">
            <v>summa nedēļā</v>
          </cell>
        </row>
        <row r="42">
          <cell r="A42" t="str">
            <v>I7</v>
          </cell>
          <cell r="B42" t="str">
            <v>Specializētā transporta pakalpojums</v>
          </cell>
          <cell r="D42" t="str">
            <v>stunda</v>
          </cell>
        </row>
        <row r="43">
          <cell r="A43" t="str">
            <v>I8</v>
          </cell>
          <cell r="B43" t="str">
            <v>Pavadonis</v>
          </cell>
          <cell r="D43" t="str">
            <v>stunda</v>
          </cell>
        </row>
        <row r="44">
          <cell r="A44" t="str">
            <v>I9</v>
          </cell>
          <cell r="B44" t="str">
            <v>Transporta pakalpojums, km</v>
          </cell>
          <cell r="D44" t="str">
            <v>brauciens</v>
          </cell>
        </row>
        <row r="45">
          <cell r="A45" t="str">
            <v>I10</v>
          </cell>
          <cell r="B45" t="str">
            <v/>
          </cell>
          <cell r="D45">
            <v>0</v>
          </cell>
        </row>
        <row r="46">
          <cell r="A46" t="str">
            <v>I11</v>
          </cell>
          <cell r="B46" t="str">
            <v/>
          </cell>
          <cell r="D46">
            <v>0</v>
          </cell>
        </row>
        <row r="47">
          <cell r="A47" t="str">
            <v>I12</v>
          </cell>
          <cell r="B47" t="str">
            <v/>
          </cell>
          <cell r="D47">
            <v>0</v>
          </cell>
        </row>
        <row r="48">
          <cell r="A48" t="str">
            <v>I13</v>
          </cell>
          <cell r="B48" t="str">
            <v/>
          </cell>
          <cell r="D48">
            <v>0</v>
          </cell>
        </row>
        <row r="49">
          <cell r="A49" t="str">
            <v>I14</v>
          </cell>
          <cell r="B49" t="str">
            <v/>
          </cell>
          <cell r="D49">
            <v>0</v>
          </cell>
        </row>
        <row r="50">
          <cell r="A50" t="str">
            <v>I15</v>
          </cell>
          <cell r="B50" t="str">
            <v/>
          </cell>
          <cell r="D50">
            <v>0</v>
          </cell>
        </row>
        <row r="51">
          <cell r="A51" t="str">
            <v>L</v>
          </cell>
          <cell r="B51" t="str">
            <v>Bērniem funkcionēšanas spēju uzturēšana un attīstīšana</v>
          </cell>
        </row>
        <row r="52">
          <cell r="A52" t="str">
            <v>L1</v>
          </cell>
          <cell r="B52" t="str">
            <v>Fizioterapeita konsultācija/ nodarbība</v>
          </cell>
          <cell r="D52" t="str">
            <v>konsultācija / nodarbība</v>
          </cell>
        </row>
        <row r="53">
          <cell r="A53" t="str">
            <v>L2</v>
          </cell>
          <cell r="B53" t="str">
            <v>Fizioterapeita nodarbību kurss</v>
          </cell>
          <cell r="D53" t="str">
            <v>kurss</v>
          </cell>
        </row>
        <row r="54">
          <cell r="A54" t="str">
            <v>L3</v>
          </cell>
          <cell r="B54" t="str">
            <v>Fizioterapeita grupas nodarbība</v>
          </cell>
          <cell r="D54" t="str">
            <v>nodarbība</v>
          </cell>
        </row>
        <row r="55">
          <cell r="A55" t="str">
            <v>L4</v>
          </cell>
          <cell r="B55" t="str">
            <v>Ergoterapeita konsultācija/ nodarbība</v>
          </cell>
          <cell r="D55" t="str">
            <v>konsultācija / nodarbība</v>
          </cell>
        </row>
        <row r="56">
          <cell r="A56" t="str">
            <v>L5</v>
          </cell>
          <cell r="B56" t="str">
            <v>Ergoterapeita grupas nodarbība</v>
          </cell>
          <cell r="D56" t="str">
            <v>nodarbība</v>
          </cell>
        </row>
        <row r="57">
          <cell r="A57" t="str">
            <v>L6</v>
          </cell>
          <cell r="B57" t="str">
            <v>Logopēda  konsultācija/ nodarbība</v>
          </cell>
          <cell r="D57" t="str">
            <v>konsultācija / nodarbība</v>
          </cell>
        </row>
        <row r="58">
          <cell r="A58" t="str">
            <v>L7</v>
          </cell>
          <cell r="B58" t="str">
            <v>Logopēda grupas nodarbība</v>
          </cell>
          <cell r="D58" t="str">
            <v>nodarbība</v>
          </cell>
        </row>
        <row r="59">
          <cell r="A59" t="str">
            <v>L8</v>
          </cell>
          <cell r="B59" t="str">
            <v>Audiologopēda konsultācija/nodarbība</v>
          </cell>
          <cell r="D59" t="str">
            <v>konsultācija / nodarbība</v>
          </cell>
        </row>
        <row r="60">
          <cell r="A60" t="str">
            <v>L9</v>
          </cell>
          <cell r="B60" t="str">
            <v>Audilogopēda grupas nodarbība</v>
          </cell>
          <cell r="D60" t="str">
            <v>nodarbība</v>
          </cell>
        </row>
        <row r="61">
          <cell r="A61" t="str">
            <v>L10</v>
          </cell>
          <cell r="B61" t="str">
            <v>Mikrologopēda konsultācija/nodarbība</v>
          </cell>
          <cell r="D61" t="str">
            <v>konsultācija / nodarbība</v>
          </cell>
        </row>
        <row r="62">
          <cell r="A62" t="str">
            <v>L11</v>
          </cell>
          <cell r="B62" t="str">
            <v>Mikrologopēda grupas nodarbība</v>
          </cell>
          <cell r="D62" t="str">
            <v>nodarbība</v>
          </cell>
        </row>
        <row r="63">
          <cell r="A63" t="str">
            <v>L12</v>
          </cell>
          <cell r="B63" t="str">
            <v>Speciālā pedagoga konsultācija/nodarbība</v>
          </cell>
          <cell r="D63" t="str">
            <v>konsultācija / nodarbība</v>
          </cell>
        </row>
        <row r="64">
          <cell r="A64" t="str">
            <v>L13</v>
          </cell>
          <cell r="B64" t="str">
            <v>Speciālā pedagoga grupas nodarbība</v>
          </cell>
          <cell r="D64" t="str">
            <v>nodarbība</v>
          </cell>
        </row>
        <row r="65">
          <cell r="A65" t="str">
            <v>L14</v>
          </cell>
          <cell r="B65" t="str">
            <v>Sociālā pedagoga konsultācija/nodarbība</v>
          </cell>
          <cell r="D65" t="str">
            <v>konsultācija / nodarbība</v>
          </cell>
        </row>
        <row r="66">
          <cell r="A66" t="str">
            <v>L15</v>
          </cell>
          <cell r="B66" t="str">
            <v>Alternatīvās un augmentatīvās komunikācijas speciālista konsultācija/nodarbība</v>
          </cell>
          <cell r="D66" t="str">
            <v>konsultācija / nodarbība</v>
          </cell>
        </row>
        <row r="67">
          <cell r="A67" t="str">
            <v>L16</v>
          </cell>
          <cell r="B67" t="str">
            <v>Psihologa konsultācija/nodarbība</v>
          </cell>
          <cell r="D67" t="str">
            <v>konsultācija / nodarbība</v>
          </cell>
        </row>
        <row r="68">
          <cell r="A68" t="str">
            <v>L17</v>
          </cell>
          <cell r="B68" t="str">
            <v>Psihoterapeita konsultācija/nodarbība</v>
          </cell>
          <cell r="D68" t="str">
            <v>konsultācija / nodarbība</v>
          </cell>
        </row>
        <row r="69">
          <cell r="A69" t="str">
            <v>L18</v>
          </cell>
          <cell r="B69" t="str">
            <v>Montesori metodikas speciālista konsultācija/nodarbība</v>
          </cell>
          <cell r="D69" t="str">
            <v>konsultācija / nodarbība</v>
          </cell>
        </row>
        <row r="70">
          <cell r="A70" t="str">
            <v>L19</v>
          </cell>
          <cell r="B70" t="str">
            <v>Tiflospeciālista konsultācija/nodarbība</v>
          </cell>
          <cell r="D70" t="str">
            <v>konsultācija / nodarbība</v>
          </cell>
        </row>
        <row r="71">
          <cell r="A71" t="str">
            <v>L20</v>
          </cell>
          <cell r="B71" t="str">
            <v>Surdospeciālista konsultācija/nodarbība</v>
          </cell>
          <cell r="D71" t="str">
            <v>konsultācija / nodarbība</v>
          </cell>
        </row>
        <row r="72">
          <cell r="A72" t="str">
            <v>L21</v>
          </cell>
          <cell r="B72" t="str">
            <v>Grupas nodarbība</v>
          </cell>
          <cell r="D72" t="str">
            <v>nodarbība</v>
          </cell>
        </row>
        <row r="73">
          <cell r="A73" t="str">
            <v>L22</v>
          </cell>
          <cell r="B73" t="str">
            <v>Silto smilšu terapijas nodarbība</v>
          </cell>
          <cell r="D73" t="str">
            <v>nodarbība</v>
          </cell>
        </row>
        <row r="74">
          <cell r="A74" t="str">
            <v>L23</v>
          </cell>
          <cell r="B74" t="str">
            <v>Krāsaino smilšu terapijas nodarbība</v>
          </cell>
          <cell r="D74" t="str">
            <v>nodarbība</v>
          </cell>
        </row>
        <row r="75">
          <cell r="A75" t="str">
            <v>L24</v>
          </cell>
          <cell r="B75" t="str">
            <v>Krāsaino graudu terapijas nodarbība</v>
          </cell>
          <cell r="D75" t="str">
            <v>nodarbība</v>
          </cell>
        </row>
        <row r="76">
          <cell r="A76" t="str">
            <v>L25</v>
          </cell>
          <cell r="B76" t="str">
            <v>Dabas kustību un formu terapijas nodarbība</v>
          </cell>
          <cell r="D76" t="str">
            <v>nodarbība</v>
          </cell>
        </row>
        <row r="77">
          <cell r="A77" t="str">
            <v>L26</v>
          </cell>
          <cell r="B77" t="str">
            <v>Mūzikas terapijas nodarbība pie speciālista</v>
          </cell>
          <cell r="D77" t="str">
            <v>nodarbība</v>
          </cell>
        </row>
        <row r="78">
          <cell r="A78" t="str">
            <v>L27</v>
          </cell>
          <cell r="B78" t="str">
            <v>Mūzikas terapijas nodarbības pie bērna mājās</v>
          </cell>
          <cell r="D78" t="str">
            <v>nodarbība</v>
          </cell>
        </row>
        <row r="79">
          <cell r="A79" t="str">
            <v>L28</v>
          </cell>
          <cell r="B79" t="str">
            <v>Mūzikas terapijas grupu nodarbība</v>
          </cell>
          <cell r="D79" t="str">
            <v>nodarbība</v>
          </cell>
        </row>
        <row r="80">
          <cell r="A80" t="str">
            <v>L29</v>
          </cell>
          <cell r="B80" t="str">
            <v>Deju un kustību terapijas nodarbība pie speciālista</v>
          </cell>
          <cell r="D80" t="str">
            <v>nodarbība</v>
          </cell>
        </row>
        <row r="81">
          <cell r="A81" t="str">
            <v>L30</v>
          </cell>
          <cell r="B81" t="str">
            <v>Deju un kustību terapijas nodarbība pie bērna mājās</v>
          </cell>
          <cell r="D81" t="str">
            <v>nodarbība</v>
          </cell>
        </row>
        <row r="82">
          <cell r="A82" t="str">
            <v>L31</v>
          </cell>
          <cell r="B82" t="str">
            <v xml:space="preserve">Deju un kustību terapijas grupu nodarbība </v>
          </cell>
          <cell r="D82" t="str">
            <v>nodarbība</v>
          </cell>
        </row>
        <row r="83">
          <cell r="A83" t="str">
            <v>L32</v>
          </cell>
          <cell r="B83" t="str">
            <v>Vizuāli plastiskās mākslas terapijas nodarbība pie speciālista</v>
          </cell>
          <cell r="D83" t="str">
            <v>nodarbība</v>
          </cell>
        </row>
        <row r="84">
          <cell r="A84" t="str">
            <v>L33</v>
          </cell>
          <cell r="B84" t="str">
            <v>Vizuāli plastiskās mākslas terapijas nodarbība pie bērna mājās</v>
          </cell>
          <cell r="D84" t="str">
            <v>nodarbība</v>
          </cell>
        </row>
        <row r="85">
          <cell r="A85" t="str">
            <v>L34</v>
          </cell>
          <cell r="B85" t="str">
            <v>Vizuāli plastiskās mākslas terapijas grupu nodarbība</v>
          </cell>
          <cell r="D85" t="str">
            <v>nodarbība</v>
          </cell>
        </row>
        <row r="86">
          <cell r="A86" t="str">
            <v>L35</v>
          </cell>
          <cell r="B86" t="str">
            <v xml:space="preserve">Drāmas terapijas nodarbība pie speciālista </v>
          </cell>
          <cell r="D86" t="str">
            <v>nodarbība</v>
          </cell>
        </row>
        <row r="87">
          <cell r="A87" t="str">
            <v>L36</v>
          </cell>
          <cell r="B87" t="str">
            <v>Specializētās darbnīcas pakalpojums</v>
          </cell>
          <cell r="D87" t="str">
            <v>stunda</v>
          </cell>
        </row>
        <row r="88">
          <cell r="A88" t="str">
            <v>L37</v>
          </cell>
          <cell r="B88" t="str">
            <v>Specializētās darbnīcas pakalpojums</v>
          </cell>
          <cell r="D88" t="str">
            <v>diena</v>
          </cell>
        </row>
        <row r="89">
          <cell r="A89" t="str">
            <v>L38</v>
          </cell>
          <cell r="B89" t="str">
            <v>Dienas aprūpes centra pakalpojums</v>
          </cell>
          <cell r="D89" t="str">
            <v>stunda</v>
          </cell>
        </row>
        <row r="90">
          <cell r="A90" t="str">
            <v>L39</v>
          </cell>
          <cell r="B90" t="str">
            <v>ABA terapijas individuālā nodarbība</v>
          </cell>
          <cell r="D90" t="str">
            <v xml:space="preserve"> nodarbība</v>
          </cell>
        </row>
        <row r="91">
          <cell r="A91" t="str">
            <v>L40</v>
          </cell>
          <cell r="B91" t="str">
            <v>ABA terapijas grupu nodarbība</v>
          </cell>
          <cell r="D91" t="str">
            <v xml:space="preserve"> nodarbība</v>
          </cell>
        </row>
        <row r="92">
          <cell r="A92" t="str">
            <v>L41</v>
          </cell>
          <cell r="B92" t="str">
            <v>Kanisterapijas individuālā nodarbība</v>
          </cell>
          <cell r="D92" t="str">
            <v xml:space="preserve"> nodarbība</v>
          </cell>
        </row>
        <row r="93">
          <cell r="A93" t="str">
            <v>L42</v>
          </cell>
          <cell r="B93" t="str">
            <v>Kanisterapijas grupu nodarbība</v>
          </cell>
          <cell r="D93" t="str">
            <v xml:space="preserve"> nodarbība</v>
          </cell>
        </row>
        <row r="94">
          <cell r="A94" t="str">
            <v>L43</v>
          </cell>
          <cell r="B94" t="str">
            <v>Reitterapijas nodarbība</v>
          </cell>
          <cell r="D94" t="str">
            <v xml:space="preserve"> nodarbība</v>
          </cell>
        </row>
        <row r="95">
          <cell r="A95" t="str">
            <v>L44</v>
          </cell>
          <cell r="B95" t="str">
            <v>Portridžas agrīnās korekcijas un audzināšanas metodes nodarbība</v>
          </cell>
          <cell r="D95" t="str">
            <v xml:space="preserve"> nodarbība</v>
          </cell>
        </row>
        <row r="96">
          <cell r="A96" t="str">
            <v>L45</v>
          </cell>
          <cell r="B96" t="str">
            <v>Sociālās rehabilitācijas un atbalsta pakalpojuma 10 mēnešu kurss bērniem ar kustību traucējumiem un viņu ģimenēm.</v>
          </cell>
          <cell r="D96" t="str">
            <v>mēnesis</v>
          </cell>
        </row>
        <row r="97">
          <cell r="A97" t="str">
            <v>L46</v>
          </cell>
          <cell r="B97" t="str">
            <v>Agrīnās intervences programmas bērniem ar garīgās attīstības un uzvedības traucējumiem nodarbība</v>
          </cell>
          <cell r="D97" t="str">
            <v>nodarbība</v>
          </cell>
        </row>
        <row r="98">
          <cell r="A98" t="str">
            <v>L47</v>
          </cell>
          <cell r="B98" t="str">
            <v>Specializētā sociālās rehabilitācijas un kompetenci veicinošo pasākumu apmācību kurss bērnam ar FT un vecākiem</v>
          </cell>
          <cell r="D98" t="str">
            <v>kurss</v>
          </cell>
        </row>
        <row r="99">
          <cell r="A99" t="str">
            <v>L48</v>
          </cell>
          <cell r="B99" t="str">
            <v>Bērniem ar redzes traucējumiem patstāvīgas funkcionēšanas iemaņu apguve institūcijā ar diennakts uzturēšanos, garais kurss</v>
          </cell>
          <cell r="D99" t="str">
            <v>diennakts</v>
          </cell>
        </row>
        <row r="100">
          <cell r="A100" t="str">
            <v>L49</v>
          </cell>
          <cell r="B100" t="str">
            <v>Bērniem ar redzes traucējumiem patstāvīgas funkcionēšanas iemaņu apguve institūcijā ar diennakts uzturēšanos, īsais kurss</v>
          </cell>
          <cell r="D100" t="str">
            <v>diennakts</v>
          </cell>
        </row>
        <row r="101">
          <cell r="A101" t="str">
            <v>L50</v>
          </cell>
          <cell r="B101" t="str">
            <v>Bērniem ar redzes traucējumiem patstāvīgas funkcionēšanas iemaņu apguve institūcijā bez diennakts uzturēšanās  un dzīvesvietā, garais kurss</v>
          </cell>
          <cell r="D101" t="str">
            <v>stunda</v>
          </cell>
        </row>
        <row r="102">
          <cell r="A102" t="str">
            <v>L51</v>
          </cell>
          <cell r="B102" t="str">
            <v>Bērniem ar redzes traucējumiem patstāvīgas funkcionēšanas iemaņu apguve institūcijā bez diennakts uzturēšanās  un dzīvesvietā, īsais kurss</v>
          </cell>
          <cell r="D102" t="str">
            <v>stunda</v>
          </cell>
        </row>
        <row r="103">
          <cell r="A103" t="str">
            <v>L52</v>
          </cell>
          <cell r="B103" t="str">
            <v>Latviešu zīmju valodas lietošanas apmācības nodarbība bērniem ar dzirdes traucējumiem</v>
          </cell>
          <cell r="D103" t="str">
            <v>stunda</v>
          </cell>
        </row>
        <row r="104">
          <cell r="A104" t="str">
            <v>L53</v>
          </cell>
          <cell r="B104" t="str">
            <v xml:space="preserve">Saskarsmes un radošās pašizteiksmes iemaņu apguve bērniem ar dzirdes traucējumiem </v>
          </cell>
          <cell r="D104" t="str">
            <v>stunda</v>
          </cell>
        </row>
        <row r="105">
          <cell r="A105" t="str">
            <v>L54</v>
          </cell>
          <cell r="B105" t="str">
            <v>Psiholoģiskās adaptācijas treniņi bērniem ar dzirdes traucējumiem</v>
          </cell>
          <cell r="D105" t="str">
            <v>stunda</v>
          </cell>
        </row>
        <row r="106">
          <cell r="A106" t="str">
            <v>L55</v>
          </cell>
          <cell r="B106" t="str">
            <v>Palīdzība un atbalsts sociālo problēmu risināšanā bērniem ar dzirdes traucējumiem</v>
          </cell>
          <cell r="D106" t="str">
            <v>stunda</v>
          </cell>
        </row>
        <row r="107">
          <cell r="A107" t="str">
            <v>L56</v>
          </cell>
          <cell r="B107" t="str">
            <v>Surdotulka pakalpojums saskarsmes nodrošināšanai bērniem ar dzirdes traucējumiem</v>
          </cell>
          <cell r="D107" t="str">
            <v>stunda</v>
          </cell>
        </row>
        <row r="108">
          <cell r="A108" t="str">
            <v>L57</v>
          </cell>
          <cell r="B108" t="str">
            <v>Surdotulka pakalpojums izglītības programmas apguvei bērniem ar dzirdes traucējumiem</v>
          </cell>
          <cell r="D108" t="str">
            <v>stunda</v>
          </cell>
        </row>
        <row r="109">
          <cell r="A109" t="str">
            <v>L58</v>
          </cell>
          <cell r="B109" t="str">
            <v>Surdotulka pakalpojums</v>
          </cell>
          <cell r="D109" t="str">
            <v>stunda</v>
          </cell>
        </row>
        <row r="110">
          <cell r="A110" t="str">
            <v>L59</v>
          </cell>
          <cell r="B110" t="str">
            <v>Uztura speciālista konsultācija/nodarbība</v>
          </cell>
          <cell r="D110" t="str">
            <v>konsultācija</v>
          </cell>
        </row>
        <row r="111">
          <cell r="A111" t="str">
            <v>L60</v>
          </cell>
          <cell r="B111" t="str">
            <v>Fizioterapeita konsultācijas/nodarbības baseinā</v>
          </cell>
          <cell r="D111" t="str">
            <v>nodarbība</v>
          </cell>
        </row>
        <row r="112">
          <cell r="A112" t="str">
            <v>L61</v>
          </cell>
          <cell r="B112" t="str">
            <v>Psihologa konsultācijas-bērna psiholoģiskā izpēte</v>
          </cell>
          <cell r="D112" t="str">
            <v>kurss</v>
          </cell>
        </row>
        <row r="113">
          <cell r="A113" t="str">
            <v>L62</v>
          </cell>
          <cell r="B113" t="str">
            <v>Fizioterapeita individuālā nodarbība mājās</v>
          </cell>
          <cell r="D113" t="str">
            <v>nodarbība</v>
          </cell>
        </row>
        <row r="114">
          <cell r="A114" t="str">
            <v>L63</v>
          </cell>
          <cell r="B114" t="str">
            <v>Ergoterapeita individuālā nodarbība mājās</v>
          </cell>
          <cell r="D114" t="str">
            <v>nodarbība</v>
          </cell>
        </row>
        <row r="115">
          <cell r="A115" t="str">
            <v>L64</v>
          </cell>
          <cell r="B115" t="str">
            <v>Individuālā psihoterapeita nodarbība</v>
          </cell>
          <cell r="D115" t="str">
            <v>nodarbība</v>
          </cell>
        </row>
        <row r="116">
          <cell r="A116" t="str">
            <v>L65</v>
          </cell>
          <cell r="B116" t="str">
            <v>ABA terapijas individuālā nodarbība mājās</v>
          </cell>
          <cell r="D116" t="str">
            <v>nodarbība</v>
          </cell>
        </row>
        <row r="117">
          <cell r="A117" t="str">
            <v>L66</v>
          </cell>
          <cell r="B117" t="str">
            <v>ABA terapijas individuālā nodarbība mājās, diena</v>
          </cell>
          <cell r="D117" t="str">
            <v>diena</v>
          </cell>
        </row>
        <row r="118">
          <cell r="A118" t="str">
            <v>L67</v>
          </cell>
          <cell r="B118" t="str">
            <v>Montesori metodikas speciālista grupu nodarbība</v>
          </cell>
          <cell r="D118" t="str">
            <v>nodarbība</v>
          </cell>
        </row>
        <row r="119">
          <cell r="A119" t="str">
            <v>L68</v>
          </cell>
          <cell r="B119" t="str">
            <v>Uztura speciālista konsultācija mājās</v>
          </cell>
          <cell r="D119" t="str">
            <v>konsultācija</v>
          </cell>
        </row>
        <row r="120">
          <cell r="A120" t="str">
            <v>L69</v>
          </cell>
          <cell r="B120" t="str">
            <v>Dienas aprūpes centra pakalpojums, diena</v>
          </cell>
          <cell r="D120" t="str">
            <v>diena</v>
          </cell>
        </row>
        <row r="121">
          <cell r="A121" t="str">
            <v>L70</v>
          </cell>
          <cell r="B121" t="str">
            <v>Individuālā Tomatis terapijas nodarbība</v>
          </cell>
          <cell r="D121" t="str">
            <v>nodarbība</v>
          </cell>
        </row>
        <row r="122">
          <cell r="A122" t="str">
            <v>L71</v>
          </cell>
          <cell r="B122" t="str">
            <v>ABA terapijas intensīvais kurss</v>
          </cell>
          <cell r="D122" t="str">
            <v>kurss</v>
          </cell>
        </row>
        <row r="123">
          <cell r="A123" t="str">
            <v>L72</v>
          </cell>
          <cell r="B123" t="str">
            <v>Individuālā smilšu terapijas nodarbība</v>
          </cell>
          <cell r="D123" t="str">
            <v>nodarbība</v>
          </cell>
        </row>
        <row r="124">
          <cell r="A124" t="str">
            <v>L73</v>
          </cell>
          <cell r="B124" t="str">
            <v>Individuālās psihologa nodarbība/ kanisterapijas nodarbība</v>
          </cell>
          <cell r="D124" t="str">
            <v>nodarbība</v>
          </cell>
        </row>
        <row r="125">
          <cell r="A125" t="str">
            <v>L74</v>
          </cell>
          <cell r="B125" t="str">
            <v>Individuālās mūzikas terapijas nodarbība / reitterapijas speciālista nodarbība</v>
          </cell>
          <cell r="D125" t="str">
            <v>nodarbība</v>
          </cell>
        </row>
        <row r="126">
          <cell r="A126" t="str">
            <v>L75</v>
          </cell>
          <cell r="B126" t="str">
            <v>Individuālās mūzikas terapijas nodarbība / Tomatis terapijas nodarbība</v>
          </cell>
          <cell r="D126" t="str">
            <v>nodarbība</v>
          </cell>
        </row>
        <row r="127">
          <cell r="A127" t="str">
            <v>L76</v>
          </cell>
          <cell r="B127" t="str">
            <v>Individuālās fizioterapeita nodarbība/ ergoterapeita nodarbība</v>
          </cell>
          <cell r="D127" t="str">
            <v>konsultācija</v>
          </cell>
        </row>
        <row r="128">
          <cell r="A128" t="str">
            <v>L77</v>
          </cell>
          <cell r="B128" t="str">
            <v>Individuālās kanisterapijas nodarbība/ silto smilšu terapijas nodarbība</v>
          </cell>
          <cell r="D128" t="str">
            <v>nodarbība</v>
          </cell>
        </row>
        <row r="129">
          <cell r="A129" t="str">
            <v>L78</v>
          </cell>
          <cell r="B129" t="str">
            <v>Individuālās kanisterapijas nodarbība/ mūzikas terapijas nodarbība</v>
          </cell>
          <cell r="D129" t="str">
            <v>nodarbība</v>
          </cell>
        </row>
        <row r="130">
          <cell r="A130" t="str">
            <v>L79</v>
          </cell>
          <cell r="B130" t="str">
            <v>Individuālās kanisterapijas nodarbība/ Montesori metodikas speciālista  nodarbība</v>
          </cell>
          <cell r="D130" t="str">
            <v>nodarbība</v>
          </cell>
        </row>
        <row r="131">
          <cell r="A131" t="str">
            <v>L80</v>
          </cell>
          <cell r="B131" t="str">
            <v>Individuālās  mūzikas terapijas nodarbība/ logopēda nodarbība</v>
          </cell>
          <cell r="D131" t="str">
            <v>nodarbība</v>
          </cell>
        </row>
        <row r="132">
          <cell r="A132" t="str">
            <v>L81</v>
          </cell>
          <cell r="B132" t="str">
            <v>Individuālās kanisterapijas nodarbība/reitterapijas nodarbība</v>
          </cell>
          <cell r="D132" t="str">
            <v>nodarbība</v>
          </cell>
        </row>
        <row r="133">
          <cell r="A133" t="str">
            <v>L82</v>
          </cell>
          <cell r="B133" t="str">
            <v>Individuālā ergoterapeita nodarbība/ Portidžas agrīnās korekcijas un audzināšanas metodes nodarbība</v>
          </cell>
          <cell r="D133" t="str">
            <v>nodarbība</v>
          </cell>
        </row>
        <row r="134">
          <cell r="A134" t="str">
            <v>L83</v>
          </cell>
          <cell r="B134" t="str">
            <v>Individuālās kanisterapijas nodarbība/logopēda nodarbība</v>
          </cell>
          <cell r="D134" t="str">
            <v>nodarbība</v>
          </cell>
        </row>
        <row r="135">
          <cell r="A135" t="str">
            <v>L84</v>
          </cell>
          <cell r="B135" t="str">
            <v>Individuālās speciālā pedagoga nodarbība/ Montesori metodikas speciālista  nodarbība</v>
          </cell>
          <cell r="D135" t="str">
            <v>nodarbība</v>
          </cell>
        </row>
        <row r="136">
          <cell r="A136" t="str">
            <v>L85</v>
          </cell>
          <cell r="B136" t="str">
            <v>Individuālā dietaloga konsultācija</v>
          </cell>
          <cell r="D136" t="str">
            <v>konsultācija</v>
          </cell>
        </row>
        <row r="137">
          <cell r="A137" t="str">
            <v>L86</v>
          </cell>
          <cell r="B137" t="str">
            <v>Individuālās fizioterapeita nodarbība/logopēda nodarbība</v>
          </cell>
          <cell r="D137" t="str">
            <v>nodarbība</v>
          </cell>
        </row>
        <row r="138">
          <cell r="A138" t="str">
            <v>L87</v>
          </cell>
          <cell r="B138" t="str">
            <v/>
          </cell>
          <cell r="D138">
            <v>0</v>
          </cell>
        </row>
        <row r="139">
          <cell r="A139" t="str">
            <v>L88</v>
          </cell>
          <cell r="B139" t="str">
            <v/>
          </cell>
          <cell r="D139">
            <v>0</v>
          </cell>
        </row>
        <row r="140">
          <cell r="A140" t="str">
            <v>L89</v>
          </cell>
          <cell r="B140" t="str">
            <v/>
          </cell>
          <cell r="D140">
            <v>0</v>
          </cell>
        </row>
        <row r="141">
          <cell r="A141" t="str">
            <v>L90</v>
          </cell>
          <cell r="B141" t="str">
            <v/>
          </cell>
          <cell r="D141">
            <v>0</v>
          </cell>
        </row>
        <row r="142">
          <cell r="A142" t="str">
            <v>L91</v>
          </cell>
          <cell r="B142" t="str">
            <v/>
          </cell>
          <cell r="D142">
            <v>0</v>
          </cell>
        </row>
        <row r="143">
          <cell r="A143" t="str">
            <v>L92</v>
          </cell>
          <cell r="B143" t="str">
            <v/>
          </cell>
          <cell r="D143">
            <v>0</v>
          </cell>
        </row>
        <row r="144">
          <cell r="A144" t="str">
            <v>L93</v>
          </cell>
          <cell r="B144" t="str">
            <v/>
          </cell>
          <cell r="D144">
            <v>0</v>
          </cell>
        </row>
        <row r="145">
          <cell r="A145" t="str">
            <v>L94</v>
          </cell>
          <cell r="B145" t="str">
            <v/>
          </cell>
          <cell r="D145">
            <v>0</v>
          </cell>
        </row>
        <row r="146">
          <cell r="A146" t="str">
            <v>L95</v>
          </cell>
          <cell r="B146" t="str">
            <v/>
          </cell>
          <cell r="D146">
            <v>0</v>
          </cell>
        </row>
        <row r="147">
          <cell r="A147" t="str">
            <v>L96</v>
          </cell>
          <cell r="B147" t="str">
            <v/>
          </cell>
          <cell r="D147">
            <v>0</v>
          </cell>
        </row>
        <row r="148">
          <cell r="A148" t="str">
            <v>L97</v>
          </cell>
          <cell r="B148" t="str">
            <v/>
          </cell>
          <cell r="D148">
            <v>0</v>
          </cell>
        </row>
        <row r="149">
          <cell r="A149" t="str">
            <v>L98</v>
          </cell>
          <cell r="B149" t="str">
            <v/>
          </cell>
          <cell r="D149">
            <v>0</v>
          </cell>
        </row>
        <row r="150">
          <cell r="A150" t="str">
            <v>L99</v>
          </cell>
          <cell r="B150" t="str">
            <v/>
          </cell>
          <cell r="D150">
            <v>0</v>
          </cell>
        </row>
        <row r="151">
          <cell r="A151" t="str">
            <v>L100</v>
          </cell>
          <cell r="B151" t="str">
            <v/>
          </cell>
          <cell r="D151">
            <v>0</v>
          </cell>
        </row>
        <row r="152">
          <cell r="A152" t="str">
            <v>L101</v>
          </cell>
          <cell r="B152" t="str">
            <v/>
          </cell>
          <cell r="D152">
            <v>0</v>
          </cell>
        </row>
        <row r="153">
          <cell r="A153" t="str">
            <v>L102</v>
          </cell>
          <cell r="B153" t="str">
            <v/>
          </cell>
          <cell r="D153">
            <v>0</v>
          </cell>
        </row>
        <row r="154">
          <cell r="A154" t="str">
            <v>L103</v>
          </cell>
          <cell r="B154" t="str">
            <v/>
          </cell>
          <cell r="D154">
            <v>0</v>
          </cell>
        </row>
        <row r="155">
          <cell r="A155" t="str">
            <v>L104</v>
          </cell>
          <cell r="B155" t="str">
            <v/>
          </cell>
          <cell r="D155">
            <v>0</v>
          </cell>
        </row>
        <row r="156">
          <cell r="A156" t="str">
            <v>L105</v>
          </cell>
          <cell r="B156" t="str">
            <v/>
          </cell>
          <cell r="D156">
            <v>0</v>
          </cell>
        </row>
        <row r="157">
          <cell r="A157" t="str">
            <v>L106</v>
          </cell>
          <cell r="B157" t="str">
            <v/>
          </cell>
          <cell r="D157">
            <v>0</v>
          </cell>
        </row>
        <row r="158">
          <cell r="A158" t="str">
            <v>L107</v>
          </cell>
          <cell r="B158" t="str">
            <v/>
          </cell>
          <cell r="D158">
            <v>0</v>
          </cell>
        </row>
        <row r="159">
          <cell r="A159" t="str">
            <v>L108</v>
          </cell>
          <cell r="B159" t="str">
            <v/>
          </cell>
          <cell r="D159">
            <v>0</v>
          </cell>
        </row>
        <row r="160">
          <cell r="A160" t="str">
            <v>L109</v>
          </cell>
          <cell r="B160" t="str">
            <v/>
          </cell>
          <cell r="D160">
            <v>0</v>
          </cell>
        </row>
        <row r="161">
          <cell r="A161" t="str">
            <v>L110</v>
          </cell>
          <cell r="B161" t="str">
            <v/>
          </cell>
          <cell r="D161">
            <v>0</v>
          </cell>
        </row>
        <row r="162">
          <cell r="A162" t="str">
            <v>L111</v>
          </cell>
          <cell r="B162" t="str">
            <v/>
          </cell>
          <cell r="D162">
            <v>0</v>
          </cell>
        </row>
        <row r="163">
          <cell r="A163" t="str">
            <v>L112</v>
          </cell>
          <cell r="B163" t="str">
            <v/>
          </cell>
          <cell r="D163">
            <v>0</v>
          </cell>
        </row>
        <row r="164">
          <cell r="A164" t="str">
            <v>L113</v>
          </cell>
          <cell r="B164" t="str">
            <v/>
          </cell>
          <cell r="D164">
            <v>0</v>
          </cell>
        </row>
        <row r="165">
          <cell r="A165" t="str">
            <v>L114</v>
          </cell>
          <cell r="B165" t="str">
            <v/>
          </cell>
          <cell r="D165">
            <v>0</v>
          </cell>
        </row>
        <row r="166">
          <cell r="A166" t="str">
            <v>L115</v>
          </cell>
          <cell r="B166" t="str">
            <v/>
          </cell>
          <cell r="D166">
            <v>0</v>
          </cell>
        </row>
        <row r="167">
          <cell r="A167" t="str">
            <v>L116</v>
          </cell>
          <cell r="B167" t="str">
            <v/>
          </cell>
          <cell r="D167">
            <v>0</v>
          </cell>
        </row>
        <row r="168">
          <cell r="A168" t="str">
            <v>L117</v>
          </cell>
          <cell r="B168" t="str">
            <v/>
          </cell>
          <cell r="D168">
            <v>0</v>
          </cell>
        </row>
        <row r="169">
          <cell r="A169" t="str">
            <v>L118</v>
          </cell>
          <cell r="B169" t="str">
            <v/>
          </cell>
          <cell r="D169">
            <v>0</v>
          </cell>
        </row>
        <row r="170">
          <cell r="A170" t="str">
            <v>L119</v>
          </cell>
          <cell r="B170" t="str">
            <v/>
          </cell>
          <cell r="D170">
            <v>0</v>
          </cell>
        </row>
        <row r="171">
          <cell r="A171" t="str">
            <v>L120</v>
          </cell>
          <cell r="B171" t="str">
            <v/>
          </cell>
          <cell r="D171">
            <v>0</v>
          </cell>
        </row>
      </sheetData>
      <sheetData sheetId="14" refreshError="1"/>
      <sheetData sheetId="15" refreshError="1"/>
      <sheetData sheetId="16" refreshError="1">
        <row r="13">
          <cell r="R13">
            <v>0</v>
          </cell>
          <cell r="T13" t="str">
            <v>0-2.g.</v>
          </cell>
        </row>
        <row r="14">
          <cell r="R14">
            <v>1</v>
          </cell>
          <cell r="T14" t="str">
            <v>0-2.g.</v>
          </cell>
        </row>
        <row r="15">
          <cell r="R15">
            <v>2</v>
          </cell>
          <cell r="T15" t="str">
            <v>0-2.g.</v>
          </cell>
        </row>
        <row r="16">
          <cell r="R16">
            <v>3</v>
          </cell>
          <cell r="T16" t="str">
            <v>3-8.g.</v>
          </cell>
        </row>
        <row r="17">
          <cell r="R17">
            <v>4</v>
          </cell>
          <cell r="T17" t="str">
            <v>3-8.g.</v>
          </cell>
        </row>
        <row r="18">
          <cell r="R18">
            <v>5</v>
          </cell>
          <cell r="T18" t="str">
            <v>3-8.g.</v>
          </cell>
        </row>
        <row r="19">
          <cell r="R19">
            <v>6</v>
          </cell>
          <cell r="T19" t="str">
            <v>3-8.g.</v>
          </cell>
        </row>
        <row r="20">
          <cell r="R20">
            <v>7</v>
          </cell>
          <cell r="T20" t="str">
            <v>3-8.g.</v>
          </cell>
        </row>
        <row r="21">
          <cell r="R21">
            <v>8</v>
          </cell>
          <cell r="T21" t="str">
            <v>3-8.g.</v>
          </cell>
        </row>
        <row r="22">
          <cell r="R22">
            <v>9</v>
          </cell>
          <cell r="T22" t="str">
            <v>9-11.g.</v>
          </cell>
        </row>
        <row r="23">
          <cell r="R23">
            <v>10</v>
          </cell>
          <cell r="T23" t="str">
            <v>9-11.g.</v>
          </cell>
        </row>
        <row r="24">
          <cell r="R24">
            <v>11</v>
          </cell>
          <cell r="T24" t="str">
            <v>9-11.g.</v>
          </cell>
        </row>
        <row r="25">
          <cell r="R25">
            <v>12</v>
          </cell>
          <cell r="T25" t="str">
            <v>12-15.g.</v>
          </cell>
        </row>
        <row r="26">
          <cell r="R26">
            <v>13</v>
          </cell>
          <cell r="T26" t="str">
            <v>12-15.g.</v>
          </cell>
        </row>
        <row r="27">
          <cell r="R27">
            <v>14</v>
          </cell>
          <cell r="T27" t="str">
            <v>12-15.g.</v>
          </cell>
        </row>
        <row r="28">
          <cell r="R28">
            <v>15</v>
          </cell>
          <cell r="T28" t="str">
            <v>12-15.g.</v>
          </cell>
        </row>
        <row r="29">
          <cell r="R29">
            <v>16</v>
          </cell>
          <cell r="T29" t="str">
            <v>16-18.g.</v>
          </cell>
        </row>
        <row r="30">
          <cell r="R30">
            <v>17</v>
          </cell>
          <cell r="T30" t="str">
            <v>16-18.g.</v>
          </cell>
        </row>
        <row r="31">
          <cell r="R31">
            <v>18</v>
          </cell>
          <cell r="T31" t="str">
            <v>16-18.g.</v>
          </cell>
        </row>
        <row r="32">
          <cell r="R32" t="str">
            <v>Pieaugušie</v>
          </cell>
          <cell r="T32" t="str">
            <v>Vecāks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RS"/>
      <sheetName val="28_pielikums"/>
      <sheetName val="29_pielikums"/>
      <sheetName val="30_pielikums"/>
      <sheetName val="Tehniskā"/>
      <sheetName val="Apkopojošā"/>
      <sheetName val="01-6.1_Personas dati"/>
      <sheetName val="01-6.2_Eksperti"/>
      <sheetName val="01-6.3_Mērķēšana_Lig_pielik_1"/>
      <sheetName val="01-6.4_Atbalsta_plāns"/>
      <sheetName val="01-6.5_Līguma_pielik_2"/>
      <sheetName val="01-6.6_Līguma_pielik_3"/>
      <sheetName val="01-6.7_Līguma_piel_4"/>
      <sheetName val="01-6.8_Pakalpojumu_saraksts"/>
      <sheetName val="01-6.9._Iesniegums"/>
      <sheetName val="01-6.10_Atbalsta plāna izpilde"/>
      <sheetName val="01-6.11_Tehniskā"/>
      <sheetName val="02-6.1_Personas dati"/>
      <sheetName val="02-6.2_Eksperti"/>
      <sheetName val="02-6.3_Mērķēšana_Lig_pielik_1"/>
      <sheetName val="02-6.4_Atbalsta_plāns"/>
      <sheetName val="02-6.5_Līguma_pielik_2"/>
      <sheetName val="02-6.6_Līguma_pielik_3"/>
      <sheetName val="02-6.7_Līguma_piel_4"/>
      <sheetName val="02-6.8_Pakalpojumu_saraksts"/>
      <sheetName val="02-6.9._Iesniegums"/>
      <sheetName val="02-6.10_Atbalsta plāna izpilde"/>
      <sheetName val="02-6.11_Tehniskā"/>
      <sheetName val="03-6.1_Personas dati"/>
      <sheetName val="03-6.2_Eksperti"/>
      <sheetName val="03-6.3_Mērķēšana_Lig_pielik_1"/>
      <sheetName val="03-6.4_Atbalsta_plāns"/>
      <sheetName val="03-6.5_Līguma_pielik_2"/>
      <sheetName val="03-6.6_Līguma_pielik_3"/>
      <sheetName val="03-6.7_Līguma_piel_4"/>
      <sheetName val="03-6.8_Pakalpojumu_saraksts"/>
      <sheetName val="03-6.9._Iesniegums"/>
      <sheetName val="03-6.10_Atbalsta plāna izpilde"/>
      <sheetName val="03-6.11_Tehniskā"/>
      <sheetName val="04-6.1_Personas dati"/>
      <sheetName val="04-6.2_Eksperti"/>
      <sheetName val="04-6.3_Mērķēšana_Lig_pielik_1"/>
      <sheetName val="04-6.4_Atbalsta_plāns"/>
      <sheetName val="04-6.5_Līguma_pielik_2"/>
      <sheetName val="04-6.6_Līguma_pielik_3"/>
      <sheetName val="04-6.7_Līguma_piel_4"/>
      <sheetName val="04-6.8_Pakalpojumu_saraksts"/>
      <sheetName val="04-6.9._Iesniegums"/>
      <sheetName val="04-6.10_Atbalsta plāna izpilde"/>
      <sheetName val="04-6.11_Tehniskā"/>
      <sheetName val="05-6.1_Personas dati"/>
      <sheetName val="05-6.2_Eksperti"/>
      <sheetName val="05-6.3_Mērķēšana_Lig_pielik_1"/>
      <sheetName val="05-6.4_Atbalsta_plāns"/>
      <sheetName val="05-6.5_Līguma_pielik_2"/>
      <sheetName val="05-6.6_Līguma_pielik_3"/>
      <sheetName val="05-6.7_Līguma_piel_4"/>
      <sheetName val="05-6.8_Pakalpojumu_saraksts"/>
      <sheetName val="05-6.9._Iesniegums"/>
      <sheetName val="05-6.10_Atbalsta plāna izpilde"/>
      <sheetName val="05-6.11_Tehniskā"/>
      <sheetName val="06-6.1_Personas dati"/>
      <sheetName val="06-6.2_Eksperti"/>
      <sheetName val="06-6.3_Mērķēšana_Lig_pielik_1"/>
      <sheetName val="06-6.4_Atbalsta_plāns"/>
      <sheetName val="06-6.5_Līguma_pielik_2"/>
      <sheetName val="06-6.6_Līguma_pielik_3"/>
      <sheetName val="06-6.7_Līguma_piel_4"/>
      <sheetName val="06-6.8_Pakalpojumu_saraksts"/>
      <sheetName val="06-6.9._Iesniegums"/>
      <sheetName val="06-6.10_Atbalsta plāna izpilde"/>
      <sheetName val="06-6.11_Tehniskā"/>
      <sheetName val="07-6.1_Personas dati"/>
      <sheetName val="07-6.2_Eksperti"/>
      <sheetName val="07-6.3_Mērķēšana_Lig_pielik_1"/>
      <sheetName val="07-6.4_Atbalsta_plāns"/>
      <sheetName val="07-6.5_Līguma_pielik_2"/>
      <sheetName val="07-6.6_Līguma_pielik_3"/>
      <sheetName val="07-6.7_Līguma_piel_4"/>
      <sheetName val="07-6.8_Pakalpojumu_saraksts"/>
      <sheetName val="07-6.9._Iesniegums"/>
      <sheetName val="07-6.10_Atbalsta plāna izpilde"/>
      <sheetName val="07-6.11_Tehniskā"/>
      <sheetName val="08-6.1_Personas dati"/>
      <sheetName val="08-6.2_Eksperti"/>
      <sheetName val="08-6.3_Mērķēšana_Lig_pielik_1"/>
      <sheetName val="08-6.4_Atbalsta_plāns"/>
      <sheetName val="08-6.5_Līguma_pielik_2"/>
      <sheetName val="08-6.6_Līguma_pielik_3"/>
      <sheetName val="08-6.7_Līguma_piel_4"/>
      <sheetName val="08-6.8_Pakalpojumu_saraksts"/>
      <sheetName val="08-6.9._Iesniegums"/>
      <sheetName val="08-6.10_Atbalsta plāna izpilde"/>
      <sheetName val="08-6.11_Tehniskā"/>
      <sheetName val="09-6.1_Personas dati"/>
      <sheetName val="09-6.2_Eksperti"/>
      <sheetName val="09-6.3_Mērķēšana_Lig_pielik_1"/>
      <sheetName val="09-6.4_Atbalsta_plāns"/>
      <sheetName val="09-6.5_Līguma_pielik_2"/>
      <sheetName val="09-6.6_Līguma_pielik_3"/>
      <sheetName val="09-6.7_Līguma_piel_4"/>
      <sheetName val="09-6.8_Pakalpojumu_saraksts"/>
      <sheetName val="09-6.9._Iesniegums"/>
      <sheetName val="09-6.10_Atbalsta plāna izpilde"/>
      <sheetName val="09-6.11_Tehniskā"/>
      <sheetName val="10-6.1_Personas dati"/>
      <sheetName val="10-6.2_Eksperti"/>
      <sheetName val="10-6.3_Mērķēšana_Lig_pielik_1"/>
      <sheetName val="10-6.4_Atbalsta_plāns"/>
      <sheetName val="10-6.5_Līguma_pielik_2"/>
      <sheetName val="10-6.6_Līguma_pielik_3"/>
      <sheetName val="10-6.7_Līguma_piel_4"/>
      <sheetName val="10-6.8_Pakalpojumu_saraksts"/>
      <sheetName val="10-6.9._Iesniegums"/>
      <sheetName val="10-6.10_Atbalsta plāna izpilde"/>
      <sheetName val="10-6.11_Tehniskā"/>
      <sheetName val="11-6.1_Personas dati"/>
      <sheetName val="11-6.2_Eksperti"/>
      <sheetName val="11-6.3_Mērķēšana_Lig_pielik_1"/>
      <sheetName val="11-6.4_Atbalsta_plāns"/>
      <sheetName val="11-6.5_Līguma_pielik_2"/>
      <sheetName val="11-6.6_Līguma_pielik_3"/>
      <sheetName val="11-6.7_Līguma_piel_4"/>
      <sheetName val="11-6.8_Pakalpojumu_saraksts"/>
      <sheetName val="11-6.9._Iesniegums"/>
      <sheetName val="11-6.10_Atbalsta plāna izpilde"/>
      <sheetName val="11-6.11_Tehniskā"/>
      <sheetName val="12-6.1_Personas dati"/>
      <sheetName val="12-6.2_Eksperti"/>
      <sheetName val="12-6.3_Mērķēšana_Lig_pielik_1"/>
      <sheetName val="12-6.4_Atbalsta_plāns"/>
      <sheetName val="12-6.5_Līguma_pielik_2"/>
      <sheetName val="12-6.6_Līguma_pielik_3"/>
      <sheetName val="12-6.7_Līguma_piel_4"/>
      <sheetName val="12-6.8_Pakalpojumu_saraksts"/>
      <sheetName val="12-6.9._Iesniegums"/>
      <sheetName val="12-6.10_Atbalsta plāna izpilde"/>
      <sheetName val="12-6.11_Tehniskā"/>
      <sheetName val="13-6.1_Personas dati"/>
      <sheetName val="13-6.2_Eksperti"/>
      <sheetName val="13-6.3_Mērķēšana_Lig_pielik_1"/>
      <sheetName val="13-6.4_Atbalsta_plāns"/>
      <sheetName val="13-6.5_Līguma_pielik_2"/>
      <sheetName val="13-6.6_Līguma_pielik_3"/>
      <sheetName val="13-6.7_Līguma_piel_4"/>
      <sheetName val="13-6.8_Pakalpojumu_saraksts"/>
      <sheetName val="13-6.9._Iesniegums"/>
      <sheetName val="13-6.10_Atbalsta plāna izpilde"/>
      <sheetName val="13-6.11_Tehniskā"/>
      <sheetName val="14-6.1_Personas dati"/>
      <sheetName val="14-6.2_Eksperti"/>
      <sheetName val="14-6.3_Mērķēšana_Lig_pielik_1"/>
      <sheetName val="14-6.4_Atbalsta_plāns"/>
      <sheetName val="14-6.5_Līguma_pielik_2"/>
      <sheetName val="14-6.6_Līguma_pielik_3"/>
      <sheetName val="14-6.7_Līguma_piel_4"/>
      <sheetName val="14-6.8_Pakalpojumu_saraksts"/>
      <sheetName val="14-6.9._Iesniegums"/>
      <sheetName val="14-6.10_Atbalsta plāna izpilde"/>
      <sheetName val="14-6.11_Tehniskā"/>
      <sheetName val="15-6.1_Personas dati"/>
      <sheetName val="15-6.2_Eksperti"/>
      <sheetName val="15-6.3_Mērķēšana_Lig_pielik_1"/>
      <sheetName val="15-6.4_Atbalsta_plāns"/>
      <sheetName val="15-6.5_Līguma_pielik_2"/>
      <sheetName val="15-6.6_Līguma_pielik_3"/>
      <sheetName val="15-6.7_Līguma_piel_4"/>
      <sheetName val="15-6.8_Pakalpojumu_saraksts"/>
      <sheetName val="15-6.9._Iesniegums"/>
      <sheetName val="15-6.10_Atbalsta plāna izpilde"/>
      <sheetName val="15-6.11_Tehniskā"/>
      <sheetName val="16-6.1_Personas dati"/>
      <sheetName val="16-6.2_Eksperti"/>
      <sheetName val="16-6.3_Mērķēšana_Lig_pielik_1"/>
      <sheetName val="16-6.4_Atbalsta_plāns"/>
      <sheetName val="16-6.5_Līguma_pielik_2"/>
      <sheetName val="16-6.6_Līguma_pielik_3"/>
      <sheetName val="16-6.7_Līguma_piel_4"/>
      <sheetName val="16-6.8_Pakalpojumu_saraksts"/>
      <sheetName val="16-6.9._Iesniegums"/>
      <sheetName val="16-6.10_Atbalsta plāna izpilde"/>
      <sheetName val="16-6.11_Tehniskā"/>
      <sheetName val="17-6.1_Personas dati"/>
      <sheetName val="17-6.2_Eksperti"/>
      <sheetName val="17-6.3_Mērķēšana_Lig_pielik_1"/>
      <sheetName val="17-6.4_Atbalsta_plāns"/>
      <sheetName val="17-6.5_Līguma_pielik_2"/>
      <sheetName val="17-6.6_Līguma_pielik_3"/>
      <sheetName val="17-6.7_Līguma_piel_4"/>
      <sheetName val="17-6.8_Pakalpojumu_saraksts"/>
      <sheetName val="17-6.9._Iesniegums"/>
      <sheetName val="17-6.10_Atbalsta plāna izpilde"/>
      <sheetName val="17-6.11_Tehniskā"/>
      <sheetName val="18-6.1_Personas dati"/>
      <sheetName val="18-6.2_Eksperti"/>
      <sheetName val="18-6.3_Mērķēšana_Lig_pielik_1"/>
      <sheetName val="18-6.4_Atbalsta_plāns"/>
      <sheetName val="18-6.5_Līguma_pielik_2"/>
      <sheetName val="18-6.6_Līguma_pielik_3"/>
      <sheetName val="18-6.7_Līguma_piel_4"/>
      <sheetName val="18-6.8_Pakalpojumu_saraksts"/>
      <sheetName val="18-6.9._Iesniegums"/>
      <sheetName val="18-6.10_Atbalsta plāna izpilde"/>
      <sheetName val="18-6.11_Tehniskā"/>
      <sheetName val="19-6.1_Personas dati"/>
      <sheetName val="19-6.2_Eksperti"/>
      <sheetName val="19-6.3_Mērķēšana_Lig_pielik_1"/>
      <sheetName val="19-6.4_Atbalsta_plāns"/>
      <sheetName val="19-6.5_Līguma_pielik_2"/>
      <sheetName val="19-6.6_Līguma_pielik_3"/>
      <sheetName val="19-6.7_Līguma_piel_4"/>
      <sheetName val="19-6.8_Pakalpojumu_saraksts"/>
      <sheetName val="19-6.9._Iesniegums"/>
      <sheetName val="19-6.10_Atbalsta plāna izpilde"/>
      <sheetName val="19-6.11_Tehniskā"/>
      <sheetName val="20-6.1_Personas dati"/>
      <sheetName val="20-6.2_Eksperti"/>
      <sheetName val="20-6.3_Mērķēšana_Lig_pielik_1"/>
      <sheetName val="20-6.4_Atbalsta_plāns"/>
      <sheetName val="20-6.5_Līguma_pielik_2"/>
      <sheetName val="20-6.6_Līguma_pielik_3"/>
      <sheetName val="20-6.7_Līguma_piel_4"/>
      <sheetName val="20-6.8_Pakalpojumu_saraksts"/>
      <sheetName val="20-6.9._Iesniegums"/>
      <sheetName val="20-6.10_Atbalsta plāna izpilde"/>
      <sheetName val="20-6.11_Tehnisk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ATPAKAĻ</v>
          </cell>
          <cell r="B1"/>
        </row>
        <row r="2">
          <cell r="E2"/>
          <cell r="F2"/>
        </row>
        <row r="3">
          <cell r="E3"/>
          <cell r="F3"/>
        </row>
        <row r="8">
          <cell r="A8" t="str">
            <v>Bērns:</v>
          </cell>
          <cell r="B8"/>
          <cell r="E8" t="str">
            <v>ID:</v>
          </cell>
          <cell r="F8"/>
        </row>
        <row r="10">
          <cell r="A10" t="str">
            <v>IBM iekļauto SBS pakalpojumu saraksts</v>
          </cell>
          <cell r="B10"/>
          <cell r="C10"/>
          <cell r="D10"/>
          <cell r="E10"/>
        </row>
        <row r="11">
          <cell r="A11" t="str">
            <v>SBS pakal-pojuma kods</v>
          </cell>
          <cell r="B11" t="str">
            <v>SBS pakalpojuma nosaukums</v>
          </cell>
          <cell r="C11" t="str">
            <v>SBS pakalpojuma sniedzējs</v>
          </cell>
          <cell r="D11" t="str">
            <v>Mērvienība</v>
          </cell>
          <cell r="E11" t="str">
            <v>Cena par vienību, EUR</v>
          </cell>
          <cell r="F11" t="str">
            <v>SBS pakalpojuma sniedzēja adrese</v>
          </cell>
        </row>
        <row r="12">
          <cell r="A12"/>
          <cell r="B12"/>
          <cell r="C12"/>
          <cell r="D12"/>
          <cell r="E12"/>
          <cell r="F12"/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</row>
        <row r="14">
          <cell r="A14" t="str">
            <v>V</v>
          </cell>
          <cell r="B14" t="str">
            <v>Ģimenes atbalsta spēju stiprināšana</v>
          </cell>
          <cell r="C14"/>
          <cell r="D14"/>
          <cell r="E14"/>
          <cell r="F14"/>
        </row>
        <row r="15">
          <cell r="A15" t="str">
            <v>V1</v>
          </cell>
          <cell r="B15" t="str">
            <v>Psihologa konsultācija vecākiem</v>
          </cell>
          <cell r="C15"/>
          <cell r="D15" t="str">
            <v>konsultācija</v>
          </cell>
          <cell r="E15"/>
          <cell r="F15"/>
        </row>
        <row r="16">
          <cell r="A16" t="str">
            <v>V2</v>
          </cell>
          <cell r="B16" t="str">
            <v xml:space="preserve">Grupas nodarbība vecākiem </v>
          </cell>
          <cell r="C16"/>
          <cell r="D16" t="str">
            <v>nodarbība</v>
          </cell>
          <cell r="E16"/>
          <cell r="F16"/>
        </row>
        <row r="17">
          <cell r="A17" t="str">
            <v>V3</v>
          </cell>
          <cell r="B17" t="str">
            <v>Ģimenes asistenta pakalpojums</v>
          </cell>
          <cell r="C17"/>
          <cell r="D17" t="str">
            <v>stunda</v>
          </cell>
          <cell r="E17"/>
          <cell r="F17"/>
        </row>
        <row r="18">
          <cell r="A18" t="str">
            <v>V4</v>
          </cell>
          <cell r="B18" t="str">
            <v>Atelpas brīža pakalpojums institūcijā</v>
          </cell>
          <cell r="C18"/>
          <cell r="D18" t="str">
            <v>diennakts</v>
          </cell>
          <cell r="E18"/>
          <cell r="F18"/>
        </row>
        <row r="19">
          <cell r="A19" t="str">
            <v>V5</v>
          </cell>
          <cell r="B19" t="str">
            <v>Atelpas brīža pakalpojums mājās</v>
          </cell>
          <cell r="C19"/>
          <cell r="D19" t="str">
            <v>diennakts</v>
          </cell>
          <cell r="E19"/>
          <cell r="F19"/>
        </row>
        <row r="20">
          <cell r="A20" t="str">
            <v>V6</v>
          </cell>
          <cell r="B20" t="str">
            <v>Aukles pakalpojums</v>
          </cell>
          <cell r="C20"/>
          <cell r="D20" t="str">
            <v>stunda</v>
          </cell>
          <cell r="E20"/>
          <cell r="F20"/>
        </row>
        <row r="21">
          <cell r="A21" t="str">
            <v>V7</v>
          </cell>
          <cell r="B21" t="str">
            <v>Transporta pakalpojums, degviela</v>
          </cell>
          <cell r="C21"/>
          <cell r="D21" t="str">
            <v>nedēļā</v>
          </cell>
          <cell r="E21"/>
          <cell r="F21"/>
        </row>
        <row r="22">
          <cell r="A22" t="str">
            <v>V8</v>
          </cell>
          <cell r="B22" t="str">
            <v>Transporta pakalpojums, sabiedriskais</v>
          </cell>
          <cell r="C22"/>
          <cell r="D22" t="str">
            <v>nedēļā</v>
          </cell>
          <cell r="E22"/>
          <cell r="F22"/>
        </row>
        <row r="23">
          <cell r="A23" t="str">
            <v>V9</v>
          </cell>
          <cell r="B23" t="str">
            <v>Psihoterapeita konsultācija/nodarbība</v>
          </cell>
          <cell r="C23"/>
          <cell r="D23" t="str">
            <v>nodarbība</v>
          </cell>
          <cell r="E23"/>
          <cell r="F23"/>
        </row>
        <row r="24">
          <cell r="A24" t="str">
            <v>V10</v>
          </cell>
          <cell r="B24" t="str">
            <v>Individuālā psihologa konsultācija tēvam</v>
          </cell>
          <cell r="C24"/>
          <cell r="D24" t="str">
            <v>konsultācija</v>
          </cell>
          <cell r="E24"/>
          <cell r="F24"/>
        </row>
        <row r="25">
          <cell r="A25" t="str">
            <v>V11</v>
          </cell>
          <cell r="B25" t="str">
            <v>Individuālā psihologa konsultācija mātei</v>
          </cell>
          <cell r="C25"/>
          <cell r="D25" t="str">
            <v>konsultācija</v>
          </cell>
          <cell r="E25"/>
          <cell r="F25"/>
        </row>
        <row r="26">
          <cell r="A26" t="str">
            <v>V12</v>
          </cell>
          <cell r="B26" t="str">
            <v>Individuālā psihologa konsultācija ģimenei</v>
          </cell>
          <cell r="C26"/>
          <cell r="D26" t="str">
            <v>konsultācija</v>
          </cell>
          <cell r="E26"/>
          <cell r="F26"/>
        </row>
        <row r="27">
          <cell r="A27" t="str">
            <v>V13</v>
          </cell>
          <cell r="B27" t="str">
            <v>Individuāla psihoterapeita konsultācija tēvam</v>
          </cell>
          <cell r="C27"/>
          <cell r="D27" t="str">
            <v>konsultācija</v>
          </cell>
          <cell r="E27"/>
          <cell r="F27"/>
        </row>
        <row r="28">
          <cell r="A28" t="str">
            <v>V14</v>
          </cell>
          <cell r="B28" t="str">
            <v>Individuāla psihoterapeita konsultācija mātei</v>
          </cell>
          <cell r="C28"/>
          <cell r="D28" t="str">
            <v>konsultācija</v>
          </cell>
          <cell r="E28"/>
          <cell r="F28"/>
        </row>
        <row r="29">
          <cell r="A29" t="str">
            <v>V15</v>
          </cell>
          <cell r="B29" t="str">
            <v>Individuāla psihoterapeita konsultācija ģimenei</v>
          </cell>
          <cell r="C29"/>
          <cell r="D29" t="str">
            <v>konsultācija</v>
          </cell>
          <cell r="E29"/>
          <cell r="F29"/>
        </row>
        <row r="30">
          <cell r="A30" t="str">
            <v>V16</v>
          </cell>
          <cell r="B30" t="str">
            <v>Individuālā Theraplay terapijas speciālista nodarbība ģimenei</v>
          </cell>
          <cell r="C30"/>
          <cell r="D30" t="str">
            <v>nodarbība</v>
          </cell>
          <cell r="E30"/>
          <cell r="F30"/>
        </row>
        <row r="31">
          <cell r="A31" t="str">
            <v>V17</v>
          </cell>
          <cell r="B31" t="str">
            <v>Individuālā speciālista nodarbība ģimenei, izmantojot Theraply metodes elementus</v>
          </cell>
          <cell r="C31"/>
          <cell r="D31" t="str">
            <v>nodarbība</v>
          </cell>
          <cell r="E31"/>
          <cell r="F31"/>
        </row>
        <row r="32">
          <cell r="A32" t="str">
            <v>V18</v>
          </cell>
          <cell r="B32" t="str">
            <v>Surdotulka pakalpojums</v>
          </cell>
          <cell r="C32"/>
          <cell r="D32" t="str">
            <v>stunda</v>
          </cell>
          <cell r="E32"/>
          <cell r="F32"/>
        </row>
        <row r="33">
          <cell r="A33" t="str">
            <v>V19</v>
          </cell>
          <cell r="B33" t="str">
            <v/>
          </cell>
          <cell r="C33"/>
          <cell r="D33">
            <v>0</v>
          </cell>
          <cell r="E33"/>
          <cell r="F33"/>
        </row>
        <row r="34">
          <cell r="A34" t="str">
            <v>V20</v>
          </cell>
          <cell r="B34" t="str">
            <v/>
          </cell>
          <cell r="C34"/>
          <cell r="D34">
            <v>0</v>
          </cell>
          <cell r="E34"/>
          <cell r="F34"/>
        </row>
        <row r="35">
          <cell r="A35" t="str">
            <v>B</v>
          </cell>
          <cell r="B35" t="str">
            <v>SBS pakalpojumi bērniem zaudētās funkcijas kompensēšanai</v>
          </cell>
          <cell r="C35"/>
          <cell r="D35"/>
          <cell r="E35"/>
          <cell r="F35"/>
        </row>
        <row r="36">
          <cell r="A36" t="str">
            <v>I1</v>
          </cell>
          <cell r="B36" t="str">
            <v>Pavadonis (valsts apmaksātais asistents pašvaldībā)</v>
          </cell>
          <cell r="C36"/>
          <cell r="D36" t="str">
            <v>stunda</v>
          </cell>
          <cell r="E36"/>
          <cell r="F36"/>
        </row>
        <row r="37">
          <cell r="A37" t="str">
            <v>I2</v>
          </cell>
          <cell r="B37" t="str">
            <v>Asistents</v>
          </cell>
          <cell r="C37"/>
          <cell r="D37" t="str">
            <v>stunda</v>
          </cell>
          <cell r="E37"/>
          <cell r="F37"/>
        </row>
        <row r="38">
          <cell r="A38" t="str">
            <v>I3</v>
          </cell>
          <cell r="B38" t="str">
            <v>Aprūpes mājās pakalpojums</v>
          </cell>
          <cell r="C38"/>
          <cell r="D38" t="str">
            <v>stunda</v>
          </cell>
          <cell r="E38"/>
          <cell r="F38"/>
        </row>
        <row r="39">
          <cell r="A39" t="str">
            <v>I4</v>
          </cell>
          <cell r="B39" t="str">
            <v>Transporta pakalpojums, degviela, nedēļa</v>
          </cell>
          <cell r="C39"/>
          <cell r="D39" t="str">
            <v>summa nedēļā</v>
          </cell>
          <cell r="E39"/>
          <cell r="F39"/>
        </row>
        <row r="40">
          <cell r="A40" t="str">
            <v>I5</v>
          </cell>
          <cell r="B40" t="str">
            <v>Transporta pakalpojums, stunda</v>
          </cell>
          <cell r="C40"/>
          <cell r="D40" t="str">
            <v>stunda</v>
          </cell>
          <cell r="E40"/>
          <cell r="F40"/>
        </row>
        <row r="41">
          <cell r="A41" t="str">
            <v>I6</v>
          </cell>
          <cell r="B41" t="str">
            <v>Specializētā transporta pakalpojums, nedēļa</v>
          </cell>
          <cell r="C41"/>
          <cell r="D41" t="str">
            <v>summa nedēļā</v>
          </cell>
          <cell r="E41"/>
          <cell r="F41"/>
        </row>
        <row r="42">
          <cell r="A42" t="str">
            <v>I7</v>
          </cell>
          <cell r="B42" t="str">
            <v>Specializētā transporta pakalpojums</v>
          </cell>
          <cell r="C42"/>
          <cell r="D42" t="str">
            <v>stunda</v>
          </cell>
          <cell r="E42"/>
          <cell r="F42"/>
        </row>
        <row r="43">
          <cell r="A43" t="str">
            <v>I8</v>
          </cell>
          <cell r="B43" t="str">
            <v>Pavadonis</v>
          </cell>
          <cell r="C43"/>
          <cell r="D43" t="str">
            <v>stunda</v>
          </cell>
          <cell r="E43"/>
          <cell r="F43"/>
        </row>
        <row r="44">
          <cell r="A44" t="str">
            <v>I9</v>
          </cell>
          <cell r="B44" t="str">
            <v>Transporta pakalpojums, km</v>
          </cell>
          <cell r="C44"/>
          <cell r="D44" t="str">
            <v>brauciens</v>
          </cell>
          <cell r="E44"/>
          <cell r="F44"/>
        </row>
        <row r="45">
          <cell r="A45" t="str">
            <v>I10</v>
          </cell>
          <cell r="B45" t="str">
            <v/>
          </cell>
          <cell r="C45"/>
          <cell r="D45">
            <v>0</v>
          </cell>
          <cell r="E45"/>
          <cell r="F45"/>
        </row>
        <row r="46">
          <cell r="A46" t="str">
            <v>I11</v>
          </cell>
          <cell r="B46" t="str">
            <v/>
          </cell>
          <cell r="C46"/>
          <cell r="D46">
            <v>0</v>
          </cell>
          <cell r="E46"/>
          <cell r="F46"/>
        </row>
        <row r="47">
          <cell r="A47" t="str">
            <v>I12</v>
          </cell>
          <cell r="B47" t="str">
            <v/>
          </cell>
          <cell r="C47"/>
          <cell r="D47">
            <v>0</v>
          </cell>
          <cell r="E47"/>
          <cell r="F47"/>
        </row>
        <row r="48">
          <cell r="A48" t="str">
            <v>I13</v>
          </cell>
          <cell r="B48" t="str">
            <v/>
          </cell>
          <cell r="C48"/>
          <cell r="D48">
            <v>0</v>
          </cell>
          <cell r="E48"/>
          <cell r="F48"/>
        </row>
        <row r="49">
          <cell r="A49" t="str">
            <v>I14</v>
          </cell>
          <cell r="B49" t="str">
            <v/>
          </cell>
          <cell r="C49"/>
          <cell r="D49">
            <v>0</v>
          </cell>
          <cell r="E49"/>
          <cell r="F49"/>
        </row>
        <row r="50">
          <cell r="A50" t="str">
            <v>I15</v>
          </cell>
          <cell r="B50" t="str">
            <v/>
          </cell>
          <cell r="C50"/>
          <cell r="D50">
            <v>0</v>
          </cell>
          <cell r="E50"/>
          <cell r="F50"/>
        </row>
        <row r="51">
          <cell r="A51" t="str">
            <v>L</v>
          </cell>
          <cell r="B51" t="str">
            <v>Bērniem funkcionēšanas spēju uzturēšana un attīstīšana</v>
          </cell>
          <cell r="C51"/>
          <cell r="D51"/>
          <cell r="E51"/>
          <cell r="F51"/>
        </row>
        <row r="52">
          <cell r="A52" t="str">
            <v>L1</v>
          </cell>
          <cell r="B52" t="str">
            <v>Fizioterapeita konsultācija/ nodarbība</v>
          </cell>
          <cell r="C52"/>
          <cell r="D52" t="str">
            <v>konsultācija / nodarbība</v>
          </cell>
          <cell r="E52"/>
          <cell r="F52"/>
        </row>
        <row r="53">
          <cell r="A53" t="str">
            <v>L2</v>
          </cell>
          <cell r="B53" t="str">
            <v>Fizioterapeita nodarbību kurss</v>
          </cell>
          <cell r="C53"/>
          <cell r="D53" t="str">
            <v>kurss</v>
          </cell>
          <cell r="E53"/>
          <cell r="F53"/>
        </row>
        <row r="54">
          <cell r="A54" t="str">
            <v>L3</v>
          </cell>
          <cell r="B54" t="str">
            <v>Fizioterapeita grupas nodarbība</v>
          </cell>
          <cell r="C54"/>
          <cell r="D54" t="str">
            <v>nodarbība</v>
          </cell>
          <cell r="E54"/>
          <cell r="F54"/>
        </row>
        <row r="55">
          <cell r="A55" t="str">
            <v>L4</v>
          </cell>
          <cell r="B55" t="str">
            <v>Ergoterapeita konsultācija/ nodarbība</v>
          </cell>
          <cell r="C55"/>
          <cell r="D55" t="str">
            <v>konsultācija / nodarbība</v>
          </cell>
          <cell r="E55"/>
          <cell r="F55"/>
        </row>
        <row r="56">
          <cell r="A56" t="str">
            <v>L5</v>
          </cell>
          <cell r="B56" t="str">
            <v>Ergoterapeita grupas nodarbība</v>
          </cell>
          <cell r="C56"/>
          <cell r="D56" t="str">
            <v>nodarbība</v>
          </cell>
          <cell r="E56"/>
          <cell r="F56"/>
        </row>
        <row r="57">
          <cell r="A57" t="str">
            <v>L6</v>
          </cell>
          <cell r="B57" t="str">
            <v>Logopēda  konsultācija/ nodarbība</v>
          </cell>
          <cell r="C57"/>
          <cell r="D57" t="str">
            <v>konsultācija / nodarbība</v>
          </cell>
          <cell r="E57"/>
          <cell r="F57"/>
        </row>
        <row r="58">
          <cell r="A58" t="str">
            <v>L7</v>
          </cell>
          <cell r="B58" t="str">
            <v>Logopēda grupas nodarbība</v>
          </cell>
          <cell r="C58"/>
          <cell r="D58" t="str">
            <v>nodarbība</v>
          </cell>
          <cell r="E58"/>
          <cell r="F58"/>
        </row>
        <row r="59">
          <cell r="A59" t="str">
            <v>L8</v>
          </cell>
          <cell r="B59" t="str">
            <v>Audiologopēda konsultācija/nodarbība</v>
          </cell>
          <cell r="C59"/>
          <cell r="D59" t="str">
            <v>konsultācija / nodarbība</v>
          </cell>
          <cell r="E59"/>
          <cell r="F59"/>
        </row>
        <row r="60">
          <cell r="A60" t="str">
            <v>L9</v>
          </cell>
          <cell r="B60" t="str">
            <v>Audilogopēda grupas nodarbība</v>
          </cell>
          <cell r="C60"/>
          <cell r="D60" t="str">
            <v>nodarbība</v>
          </cell>
          <cell r="E60"/>
          <cell r="F60"/>
        </row>
        <row r="61">
          <cell r="A61" t="str">
            <v>L10</v>
          </cell>
          <cell r="B61" t="str">
            <v>Mikrologopēda konsultācija/nodarbība</v>
          </cell>
          <cell r="C61"/>
          <cell r="D61" t="str">
            <v>konsultācija / nodarbība</v>
          </cell>
          <cell r="E61"/>
          <cell r="F61"/>
        </row>
        <row r="62">
          <cell r="A62" t="str">
            <v>L11</v>
          </cell>
          <cell r="B62" t="str">
            <v>Mikrologopēda grupas nodarbība</v>
          </cell>
          <cell r="C62"/>
          <cell r="D62" t="str">
            <v>nodarbība</v>
          </cell>
          <cell r="E62"/>
          <cell r="F62"/>
        </row>
        <row r="63">
          <cell r="A63" t="str">
            <v>L12</v>
          </cell>
          <cell r="B63" t="str">
            <v>Speciālā pedagoga konsultācija/nodarbība</v>
          </cell>
          <cell r="C63"/>
          <cell r="D63" t="str">
            <v>konsultācija / nodarbība</v>
          </cell>
          <cell r="E63"/>
          <cell r="F63"/>
        </row>
        <row r="64">
          <cell r="A64" t="str">
            <v>L13</v>
          </cell>
          <cell r="B64" t="str">
            <v>Speciālā pedagoga grupas nodarbība</v>
          </cell>
          <cell r="C64"/>
          <cell r="D64" t="str">
            <v>nodarbība</v>
          </cell>
          <cell r="E64"/>
          <cell r="F64"/>
        </row>
        <row r="65">
          <cell r="A65" t="str">
            <v>L14</v>
          </cell>
          <cell r="B65" t="str">
            <v>Sociālā pedagoga konsultācija/nodarbība</v>
          </cell>
          <cell r="C65"/>
          <cell r="D65" t="str">
            <v>konsultācija / nodarbība</v>
          </cell>
          <cell r="E65"/>
          <cell r="F65"/>
        </row>
        <row r="66">
          <cell r="A66" t="str">
            <v>L15</v>
          </cell>
          <cell r="B66" t="str">
            <v>Alternatīvās un augmentatīvās komunikācijas speciālista konsultācija/nodarbība</v>
          </cell>
          <cell r="C66"/>
          <cell r="D66" t="str">
            <v>konsultācija / nodarbība</v>
          </cell>
          <cell r="E66"/>
          <cell r="F66"/>
        </row>
        <row r="67">
          <cell r="A67" t="str">
            <v>L16</v>
          </cell>
          <cell r="B67" t="str">
            <v>Psihologa konsultācija/nodarbība</v>
          </cell>
          <cell r="C67"/>
          <cell r="D67" t="str">
            <v>konsultācija / nodarbība</v>
          </cell>
          <cell r="E67"/>
          <cell r="F67"/>
        </row>
        <row r="68">
          <cell r="A68" t="str">
            <v>L17</v>
          </cell>
          <cell r="B68" t="str">
            <v>Psihoterapeita konsultācija/nodarbība</v>
          </cell>
          <cell r="C68"/>
          <cell r="D68" t="str">
            <v>konsultācija / nodarbība</v>
          </cell>
          <cell r="E68"/>
          <cell r="F68"/>
        </row>
        <row r="69">
          <cell r="A69" t="str">
            <v>L18</v>
          </cell>
          <cell r="B69" t="str">
            <v>Montesori metodikas speciālista konsultācija/nodarbība</v>
          </cell>
          <cell r="C69"/>
          <cell r="D69" t="str">
            <v>konsultācija / nodarbība</v>
          </cell>
          <cell r="E69"/>
          <cell r="F69"/>
        </row>
        <row r="70">
          <cell r="A70" t="str">
            <v>L19</v>
          </cell>
          <cell r="B70" t="str">
            <v>Tiflospeciālista konsultācija/nodarbība</v>
          </cell>
          <cell r="C70"/>
          <cell r="D70" t="str">
            <v>konsultācija / nodarbība</v>
          </cell>
          <cell r="E70"/>
          <cell r="F70"/>
        </row>
        <row r="71">
          <cell r="A71" t="str">
            <v>L20</v>
          </cell>
          <cell r="B71" t="str">
            <v>Surdospeciālista konsultācija/nodarbība</v>
          </cell>
          <cell r="C71"/>
          <cell r="D71" t="str">
            <v>konsultācija / nodarbība</v>
          </cell>
          <cell r="E71"/>
          <cell r="F71"/>
        </row>
        <row r="72">
          <cell r="A72" t="str">
            <v>L21</v>
          </cell>
          <cell r="B72" t="str">
            <v>Grupas nodarbība</v>
          </cell>
          <cell r="C72"/>
          <cell r="D72" t="str">
            <v>nodarbība</v>
          </cell>
          <cell r="E72"/>
          <cell r="F72"/>
        </row>
        <row r="73">
          <cell r="A73" t="str">
            <v>L22</v>
          </cell>
          <cell r="B73" t="str">
            <v>Silto smilšu terapijas nodarbība</v>
          </cell>
          <cell r="C73"/>
          <cell r="D73" t="str">
            <v>nodarbība</v>
          </cell>
          <cell r="E73"/>
          <cell r="F73"/>
        </row>
        <row r="74">
          <cell r="A74" t="str">
            <v>L23</v>
          </cell>
          <cell r="B74" t="str">
            <v>Krāsaino smilšu terapijas nodarbība</v>
          </cell>
          <cell r="C74"/>
          <cell r="D74" t="str">
            <v>nodarbība</v>
          </cell>
          <cell r="E74"/>
          <cell r="F74"/>
        </row>
        <row r="75">
          <cell r="A75" t="str">
            <v>L24</v>
          </cell>
          <cell r="B75" t="str">
            <v>Krāsaino graudu terapijas nodarbība</v>
          </cell>
          <cell r="C75"/>
          <cell r="D75" t="str">
            <v>nodarbība</v>
          </cell>
          <cell r="E75"/>
          <cell r="F75"/>
        </row>
        <row r="76">
          <cell r="A76" t="str">
            <v>L25</v>
          </cell>
          <cell r="B76" t="str">
            <v>Dabas kustību un formu terapijas nodarbība</v>
          </cell>
          <cell r="C76"/>
          <cell r="D76" t="str">
            <v>nodarbība</v>
          </cell>
          <cell r="E76"/>
          <cell r="F76"/>
        </row>
        <row r="77">
          <cell r="A77" t="str">
            <v>L26</v>
          </cell>
          <cell r="B77" t="str">
            <v>Mūzikas terapijas nodarbība pie speciālista</v>
          </cell>
          <cell r="C77"/>
          <cell r="D77" t="str">
            <v>nodarbība</v>
          </cell>
          <cell r="E77"/>
          <cell r="F77"/>
        </row>
        <row r="78">
          <cell r="A78" t="str">
            <v>L27</v>
          </cell>
          <cell r="B78" t="str">
            <v>Mūzikas terapijas nodarbības pie bērna mājās</v>
          </cell>
          <cell r="C78"/>
          <cell r="D78" t="str">
            <v>nodarbība</v>
          </cell>
          <cell r="E78"/>
          <cell r="F78"/>
        </row>
        <row r="79">
          <cell r="A79" t="str">
            <v>L28</v>
          </cell>
          <cell r="B79" t="str">
            <v>Mūzikas terapijas grupu nodarbība</v>
          </cell>
          <cell r="C79"/>
          <cell r="D79" t="str">
            <v>nodarbība</v>
          </cell>
          <cell r="E79"/>
          <cell r="F79"/>
        </row>
        <row r="80">
          <cell r="A80" t="str">
            <v>L29</v>
          </cell>
          <cell r="B80" t="str">
            <v>Deju un kustību terapijas nodarbība pie speciālista</v>
          </cell>
          <cell r="C80"/>
          <cell r="D80" t="str">
            <v>nodarbība</v>
          </cell>
          <cell r="E80"/>
          <cell r="F80"/>
        </row>
        <row r="81">
          <cell r="A81" t="str">
            <v>L30</v>
          </cell>
          <cell r="B81" t="str">
            <v>Deju un kustību terapijas nodarbība pie bērna mājās</v>
          </cell>
          <cell r="C81"/>
          <cell r="D81" t="str">
            <v>nodarbība</v>
          </cell>
          <cell r="E81"/>
          <cell r="F81"/>
        </row>
        <row r="82">
          <cell r="A82" t="str">
            <v>L31</v>
          </cell>
          <cell r="B82" t="str">
            <v xml:space="preserve">Deju un kustību terapijas grupu nodarbība </v>
          </cell>
          <cell r="C82"/>
          <cell r="D82" t="str">
            <v>nodarbība</v>
          </cell>
          <cell r="E82"/>
          <cell r="F82"/>
        </row>
        <row r="83">
          <cell r="A83" t="str">
            <v>L32</v>
          </cell>
          <cell r="B83" t="str">
            <v>Vizuāli plastiskās mākslas terapijas nodarbība pie speciālista</v>
          </cell>
          <cell r="C83"/>
          <cell r="D83" t="str">
            <v>nodarbība</v>
          </cell>
          <cell r="E83"/>
          <cell r="F83"/>
        </row>
        <row r="84">
          <cell r="A84" t="str">
            <v>L33</v>
          </cell>
          <cell r="B84" t="str">
            <v>Vizuāli plastiskās mākslas terapijas nodarbība pie bērna mājās</v>
          </cell>
          <cell r="C84"/>
          <cell r="D84" t="str">
            <v>nodarbība</v>
          </cell>
          <cell r="E84"/>
          <cell r="F84"/>
        </row>
        <row r="85">
          <cell r="A85" t="str">
            <v>L34</v>
          </cell>
          <cell r="B85" t="str">
            <v>Vizuāli plastiskās mākslas terapijas grupu nodarbība</v>
          </cell>
          <cell r="C85"/>
          <cell r="D85" t="str">
            <v>nodarbība</v>
          </cell>
          <cell r="E85"/>
          <cell r="F85"/>
        </row>
        <row r="86">
          <cell r="A86" t="str">
            <v>L35</v>
          </cell>
          <cell r="B86" t="str">
            <v xml:space="preserve">Drāmas terapijas nodarbība pie speciālista </v>
          </cell>
          <cell r="C86"/>
          <cell r="D86" t="str">
            <v>nodarbība</v>
          </cell>
          <cell r="E86"/>
          <cell r="F86"/>
        </row>
        <row r="87">
          <cell r="A87" t="str">
            <v>L36</v>
          </cell>
          <cell r="B87" t="str">
            <v>Specializētās darbnīcas pakalpojums</v>
          </cell>
          <cell r="C87"/>
          <cell r="D87" t="str">
            <v>stunda</v>
          </cell>
          <cell r="E87"/>
          <cell r="F87"/>
        </row>
        <row r="88">
          <cell r="A88" t="str">
            <v>L37</v>
          </cell>
          <cell r="B88" t="str">
            <v>Specializētās darbnīcas pakalpojums</v>
          </cell>
          <cell r="C88"/>
          <cell r="D88" t="str">
            <v>diena</v>
          </cell>
          <cell r="E88"/>
          <cell r="F88"/>
        </row>
        <row r="89">
          <cell r="A89" t="str">
            <v>L38</v>
          </cell>
          <cell r="B89" t="str">
            <v>Dienas aprūpes centra pakalpojums</v>
          </cell>
          <cell r="C89"/>
          <cell r="D89" t="str">
            <v>stunda</v>
          </cell>
          <cell r="E89"/>
          <cell r="F89"/>
        </row>
        <row r="90">
          <cell r="A90" t="str">
            <v>L39</v>
          </cell>
          <cell r="B90" t="str">
            <v>ABA terapijas individuālā nodarbība</v>
          </cell>
          <cell r="C90"/>
          <cell r="D90" t="str">
            <v xml:space="preserve"> nodarbība</v>
          </cell>
          <cell r="E90"/>
          <cell r="F90"/>
        </row>
        <row r="91">
          <cell r="A91" t="str">
            <v>L40</v>
          </cell>
          <cell r="B91" t="str">
            <v>ABA terapijas grupu nodarbība</v>
          </cell>
          <cell r="C91"/>
          <cell r="D91" t="str">
            <v xml:space="preserve"> nodarbība</v>
          </cell>
          <cell r="E91"/>
          <cell r="F91"/>
        </row>
        <row r="92">
          <cell r="A92" t="str">
            <v>L41</v>
          </cell>
          <cell r="B92" t="str">
            <v>Kanisterapijas individuālā nodarbība</v>
          </cell>
          <cell r="C92"/>
          <cell r="D92" t="str">
            <v xml:space="preserve"> nodarbība</v>
          </cell>
          <cell r="E92"/>
          <cell r="F92"/>
        </row>
        <row r="93">
          <cell r="A93" t="str">
            <v>L42</v>
          </cell>
          <cell r="B93" t="str">
            <v>Kanisterapijas grupu nodarbība</v>
          </cell>
          <cell r="C93"/>
          <cell r="D93" t="str">
            <v xml:space="preserve"> nodarbība</v>
          </cell>
          <cell r="E93"/>
          <cell r="F93"/>
        </row>
        <row r="94">
          <cell r="A94" t="str">
            <v>L43</v>
          </cell>
          <cell r="B94" t="str">
            <v>Reitterapijas nodarbība</v>
          </cell>
          <cell r="C94"/>
          <cell r="D94" t="str">
            <v xml:space="preserve"> nodarbība</v>
          </cell>
          <cell r="E94"/>
          <cell r="F94"/>
        </row>
        <row r="95">
          <cell r="A95" t="str">
            <v>L44</v>
          </cell>
          <cell r="B95" t="str">
            <v>Portridžas agrīnās korekcijas un audzināšanas metodes nodarbība</v>
          </cell>
          <cell r="C95"/>
          <cell r="D95" t="str">
            <v xml:space="preserve"> nodarbība</v>
          </cell>
          <cell r="E95"/>
          <cell r="F95"/>
        </row>
        <row r="96">
          <cell r="A96" t="str">
            <v>L45</v>
          </cell>
          <cell r="B96" t="str">
            <v>Sociālās rehabilitācijas un atbalsta pakalpojuma 10 mēnešu kurss bērniem ar kustību traucējumiem un viņu ģimenēm.</v>
          </cell>
          <cell r="C96"/>
          <cell r="D96" t="str">
            <v>mēnesis</v>
          </cell>
          <cell r="E96"/>
          <cell r="F96"/>
        </row>
        <row r="97">
          <cell r="A97" t="str">
            <v>L46</v>
          </cell>
          <cell r="B97" t="str">
            <v>Agrīnās intervences programmas bērniem ar garīgās attīstības un uzvedības traucējumiem nodarbība</v>
          </cell>
          <cell r="C97"/>
          <cell r="D97" t="str">
            <v>nodarbība</v>
          </cell>
          <cell r="E97"/>
          <cell r="F97"/>
        </row>
        <row r="98">
          <cell r="A98" t="str">
            <v>L47</v>
          </cell>
          <cell r="B98" t="str">
            <v>Specializētā sociālās rehabilitācijas un kompetenci veicinošo pasākumu apmācību kurss bērnam ar FT un vecākiem</v>
          </cell>
          <cell r="C98"/>
          <cell r="D98" t="str">
            <v>kurss</v>
          </cell>
          <cell r="E98"/>
          <cell r="F98"/>
        </row>
        <row r="99">
          <cell r="A99" t="str">
            <v>L48</v>
          </cell>
          <cell r="B99" t="str">
            <v>Bērniem ar redzes traucējumiem patstāvīgas funkcionēšanas iemaņu apguve institūcijā ar diennakts uzturēšanos, garais kurss</v>
          </cell>
          <cell r="C99"/>
          <cell r="D99" t="str">
            <v>diennakts</v>
          </cell>
          <cell r="E99"/>
          <cell r="F99"/>
        </row>
        <row r="100">
          <cell r="A100" t="str">
            <v>L49</v>
          </cell>
          <cell r="B100" t="str">
            <v>Bērniem ar redzes traucējumiem patstāvīgas funkcionēšanas iemaņu apguve institūcijā ar diennakts uzturēšanos, īsais kurss</v>
          </cell>
          <cell r="C100"/>
          <cell r="D100" t="str">
            <v>diennakts</v>
          </cell>
          <cell r="E100"/>
          <cell r="F100"/>
        </row>
        <row r="101">
          <cell r="A101" t="str">
            <v>L50</v>
          </cell>
          <cell r="B101" t="str">
            <v>Bērniem ar redzes traucējumiem patstāvīgas funkcionēšanas iemaņu apguve institūcijā bez diennakts uzturēšanās  un dzīvesvietā, garais kurss</v>
          </cell>
          <cell r="C101"/>
          <cell r="D101" t="str">
            <v>stunda</v>
          </cell>
          <cell r="E101"/>
          <cell r="F101"/>
        </row>
        <row r="102">
          <cell r="A102" t="str">
            <v>L51</v>
          </cell>
          <cell r="B102" t="str">
            <v>Bērniem ar redzes traucējumiem patstāvīgas funkcionēšanas iemaņu apguve institūcijā bez diennakts uzturēšanās  un dzīvesvietā, īsais kurss</v>
          </cell>
          <cell r="C102"/>
          <cell r="D102" t="str">
            <v>stunda</v>
          </cell>
          <cell r="E102"/>
          <cell r="F102"/>
        </row>
        <row r="103">
          <cell r="A103" t="str">
            <v>L52</v>
          </cell>
          <cell r="B103" t="str">
            <v>Latviešu zīmju valodas lietošanas apmācības nodarbība bērniem ar dzirdes traucējumiem</v>
          </cell>
          <cell r="C103"/>
          <cell r="D103" t="str">
            <v>stunda</v>
          </cell>
          <cell r="E103"/>
          <cell r="F103"/>
        </row>
        <row r="104">
          <cell r="A104" t="str">
            <v>L53</v>
          </cell>
          <cell r="B104" t="str">
            <v xml:space="preserve">Saskarsmes un radošās pašizteiksmes iemaņu apguve bērniem ar dzirdes traucējumiem </v>
          </cell>
          <cell r="C104"/>
          <cell r="D104" t="str">
            <v>stunda</v>
          </cell>
          <cell r="E104"/>
          <cell r="F104"/>
        </row>
        <row r="105">
          <cell r="A105" t="str">
            <v>L54</v>
          </cell>
          <cell r="B105" t="str">
            <v>Psiholoģiskās adaptācijas treniņi bērniem ar dzirdes traucējumiem</v>
          </cell>
          <cell r="C105"/>
          <cell r="D105" t="str">
            <v>stunda</v>
          </cell>
          <cell r="E105"/>
          <cell r="F105"/>
        </row>
        <row r="106">
          <cell r="A106" t="str">
            <v>L55</v>
          </cell>
          <cell r="B106" t="str">
            <v>Palīdzība un atbalsts sociālo problēmu risināšanā bērniem ar dzirdes traucējumiem</v>
          </cell>
          <cell r="C106"/>
          <cell r="D106" t="str">
            <v>stunda</v>
          </cell>
          <cell r="E106"/>
          <cell r="F106"/>
        </row>
        <row r="107">
          <cell r="A107" t="str">
            <v>L56</v>
          </cell>
          <cell r="B107" t="str">
            <v>Surdotulka pakalpojums saskarsmes nodrošināšanai bērniem ar dzirdes traucējumiem</v>
          </cell>
          <cell r="C107"/>
          <cell r="D107" t="str">
            <v>stunda</v>
          </cell>
          <cell r="E107"/>
          <cell r="F107"/>
        </row>
        <row r="108">
          <cell r="A108" t="str">
            <v>L57</v>
          </cell>
          <cell r="B108" t="str">
            <v>Surdotulka pakalpojums izglītības programmas apguvei bērniem ar dzirdes traucējumiem</v>
          </cell>
          <cell r="C108"/>
          <cell r="D108" t="str">
            <v>stunda</v>
          </cell>
          <cell r="E108"/>
          <cell r="F108"/>
        </row>
        <row r="109">
          <cell r="A109" t="str">
            <v>L58</v>
          </cell>
          <cell r="B109" t="str">
            <v>Surdotulka pakalpojums</v>
          </cell>
          <cell r="C109"/>
          <cell r="D109" t="str">
            <v>stunda</v>
          </cell>
          <cell r="E109"/>
          <cell r="F109"/>
        </row>
        <row r="110">
          <cell r="A110" t="str">
            <v>L59</v>
          </cell>
          <cell r="B110" t="str">
            <v>Uztura speciālista konsultācija/nodarbība</v>
          </cell>
          <cell r="C110"/>
          <cell r="D110" t="str">
            <v>konsultācija</v>
          </cell>
          <cell r="E110"/>
          <cell r="F110"/>
        </row>
        <row r="111">
          <cell r="A111" t="str">
            <v>L60</v>
          </cell>
          <cell r="B111" t="str">
            <v>Fizioterapeita konsultācijas/nodarbības baseinā</v>
          </cell>
          <cell r="C111"/>
          <cell r="D111" t="str">
            <v>nodarbība</v>
          </cell>
          <cell r="E111"/>
          <cell r="F111"/>
        </row>
        <row r="112">
          <cell r="A112" t="str">
            <v>L61</v>
          </cell>
          <cell r="B112" t="str">
            <v>Psihologa konsultācijas-bērna psiholoģiskā izpēte</v>
          </cell>
          <cell r="C112"/>
          <cell r="D112" t="str">
            <v>kurss</v>
          </cell>
          <cell r="E112"/>
          <cell r="F112"/>
        </row>
        <row r="113">
          <cell r="A113" t="str">
            <v>L62</v>
          </cell>
          <cell r="B113" t="str">
            <v>Fizioterapeita individuālā nodarbība mājās</v>
          </cell>
          <cell r="C113"/>
          <cell r="D113" t="str">
            <v>nodarbība</v>
          </cell>
          <cell r="E113"/>
          <cell r="F113"/>
        </row>
        <row r="114">
          <cell r="A114" t="str">
            <v>L63</v>
          </cell>
          <cell r="B114" t="str">
            <v>Ergoterapeita individuālā nodarbība mājās</v>
          </cell>
          <cell r="C114"/>
          <cell r="D114" t="str">
            <v>nodarbība</v>
          </cell>
          <cell r="E114"/>
          <cell r="F114"/>
        </row>
        <row r="115">
          <cell r="A115" t="str">
            <v>L64</v>
          </cell>
          <cell r="B115" t="str">
            <v>Individuālā psihoterapeita nodarbība</v>
          </cell>
          <cell r="C115"/>
          <cell r="D115" t="str">
            <v>nodarbība</v>
          </cell>
          <cell r="E115"/>
          <cell r="F115"/>
        </row>
        <row r="116">
          <cell r="A116" t="str">
            <v>L65</v>
          </cell>
          <cell r="B116" t="str">
            <v>ABA terapijas individuālā nodarbība mājās</v>
          </cell>
          <cell r="C116"/>
          <cell r="D116" t="str">
            <v>nodarbība</v>
          </cell>
          <cell r="E116"/>
          <cell r="F116"/>
        </row>
        <row r="117">
          <cell r="A117" t="str">
            <v>L66</v>
          </cell>
          <cell r="B117" t="str">
            <v>ABA terapijas individuālā nodarbība mājās, diena</v>
          </cell>
          <cell r="C117"/>
          <cell r="D117" t="str">
            <v>diena</v>
          </cell>
          <cell r="E117"/>
          <cell r="F117"/>
        </row>
        <row r="118">
          <cell r="A118" t="str">
            <v>L67</v>
          </cell>
          <cell r="B118" t="str">
            <v>Montesori metodikas speciālista grupu nodarbība</v>
          </cell>
          <cell r="C118"/>
          <cell r="D118" t="str">
            <v>nodarbība</v>
          </cell>
          <cell r="E118"/>
          <cell r="F118"/>
        </row>
        <row r="119">
          <cell r="A119" t="str">
            <v>L68</v>
          </cell>
          <cell r="B119" t="str">
            <v>Uztura speciālista konsultācija mājās</v>
          </cell>
          <cell r="C119"/>
          <cell r="D119" t="str">
            <v>konsultācija</v>
          </cell>
          <cell r="E119"/>
          <cell r="F119"/>
        </row>
        <row r="120">
          <cell r="A120" t="str">
            <v>L69</v>
          </cell>
          <cell r="B120" t="str">
            <v>Dienas aprūpes centra pakalpojums, diena</v>
          </cell>
          <cell r="C120"/>
          <cell r="D120" t="str">
            <v>diena</v>
          </cell>
          <cell r="E120"/>
          <cell r="F120"/>
        </row>
        <row r="121">
          <cell r="A121" t="str">
            <v>L70</v>
          </cell>
          <cell r="B121" t="str">
            <v>Individuālā Tomatis terapijas nodarbība</v>
          </cell>
          <cell r="C121"/>
          <cell r="D121" t="str">
            <v>nodarbība</v>
          </cell>
          <cell r="E121"/>
          <cell r="F121"/>
        </row>
        <row r="122">
          <cell r="A122" t="str">
            <v>L71</v>
          </cell>
          <cell r="B122" t="str">
            <v>ABA terapijas intensīvais kurss</v>
          </cell>
          <cell r="C122"/>
          <cell r="D122" t="str">
            <v>kurss</v>
          </cell>
          <cell r="E122"/>
          <cell r="F122"/>
        </row>
        <row r="123">
          <cell r="A123" t="str">
            <v>L72</v>
          </cell>
          <cell r="B123" t="str">
            <v>Individuālā smilšu terapijas nodarbība</v>
          </cell>
          <cell r="C123"/>
          <cell r="D123" t="str">
            <v>nodarbība</v>
          </cell>
          <cell r="E123"/>
          <cell r="F123"/>
        </row>
        <row r="124">
          <cell r="A124" t="str">
            <v>L73</v>
          </cell>
          <cell r="B124" t="str">
            <v>Individuālās psihologa nodarbība/ kanisterapijas nodarbība</v>
          </cell>
          <cell r="C124"/>
          <cell r="D124" t="str">
            <v>nodarbība</v>
          </cell>
          <cell r="E124"/>
          <cell r="F124"/>
        </row>
        <row r="125">
          <cell r="A125" t="str">
            <v>L74</v>
          </cell>
          <cell r="B125" t="str">
            <v>Individuālās mūzikas terapijas nodarbība / reitterapijas speciālista nodarbība</v>
          </cell>
          <cell r="C125"/>
          <cell r="D125" t="str">
            <v>nodarbība</v>
          </cell>
          <cell r="E125"/>
          <cell r="F125"/>
        </row>
        <row r="126">
          <cell r="A126" t="str">
            <v>L75</v>
          </cell>
          <cell r="B126" t="str">
            <v>Individuālās mūzikas terapijas nodarbība / Tomatis terapijas nodarbība</v>
          </cell>
          <cell r="C126"/>
          <cell r="D126" t="str">
            <v>nodarbība</v>
          </cell>
          <cell r="E126"/>
          <cell r="F126"/>
        </row>
        <row r="127">
          <cell r="A127" t="str">
            <v>L76</v>
          </cell>
          <cell r="B127" t="str">
            <v>Individuālās fizioterapeita nodarbība/ ergoterapeita nodarbība</v>
          </cell>
          <cell r="C127"/>
          <cell r="D127" t="str">
            <v>konsultācija</v>
          </cell>
          <cell r="E127"/>
          <cell r="F127"/>
        </row>
        <row r="128">
          <cell r="A128" t="str">
            <v>L77</v>
          </cell>
          <cell r="B128" t="str">
            <v>Individuālās kanisterapijas nodarbība/ silto smilšu terapijas nodarbība</v>
          </cell>
          <cell r="C128"/>
          <cell r="D128" t="str">
            <v>nodarbība</v>
          </cell>
          <cell r="E128"/>
          <cell r="F128"/>
        </row>
        <row r="129">
          <cell r="A129" t="str">
            <v>L78</v>
          </cell>
          <cell r="B129" t="str">
            <v>Individuālās kanisterapijas nodarbība/ mūzikas terapijas nodarbība</v>
          </cell>
          <cell r="C129"/>
          <cell r="D129" t="str">
            <v>nodarbība</v>
          </cell>
          <cell r="E129"/>
          <cell r="F129"/>
        </row>
        <row r="130">
          <cell r="A130" t="str">
            <v>L79</v>
          </cell>
          <cell r="B130" t="str">
            <v>Individuālās kanisterapijas nodarbība/ Montesori metodikas speciālista  nodarbība</v>
          </cell>
          <cell r="C130"/>
          <cell r="D130" t="str">
            <v>nodarbība</v>
          </cell>
          <cell r="E130"/>
          <cell r="F130"/>
        </row>
        <row r="131">
          <cell r="A131" t="str">
            <v>L80</v>
          </cell>
          <cell r="B131" t="str">
            <v>Individuālās  mūzikas terapijas nodarbība/ logopēda nodarbība</v>
          </cell>
          <cell r="C131"/>
          <cell r="D131" t="str">
            <v>nodarbība</v>
          </cell>
          <cell r="E131"/>
          <cell r="F131"/>
        </row>
        <row r="132">
          <cell r="A132" t="str">
            <v>L81</v>
          </cell>
          <cell r="B132" t="str">
            <v>Individuālās kanisterapijas nodarbība/reitterapijas nodarbība</v>
          </cell>
          <cell r="C132"/>
          <cell r="D132" t="str">
            <v>nodarbība</v>
          </cell>
          <cell r="E132"/>
          <cell r="F132"/>
        </row>
        <row r="133">
          <cell r="A133" t="str">
            <v>L82</v>
          </cell>
          <cell r="B133" t="str">
            <v>Individuālā ergoterapeita nodarbība/ Portidžas agrīnās korekcijas un audzināšanas metodes nodarbība</v>
          </cell>
          <cell r="C133"/>
          <cell r="D133" t="str">
            <v>nodarbība</v>
          </cell>
          <cell r="E133"/>
          <cell r="F133"/>
        </row>
        <row r="134">
          <cell r="A134" t="str">
            <v>L83</v>
          </cell>
          <cell r="B134" t="str">
            <v>Individuālās kanisterapijas nodarbība/logopēda nodarbība</v>
          </cell>
          <cell r="C134"/>
          <cell r="D134" t="str">
            <v>nodarbība</v>
          </cell>
          <cell r="E134"/>
          <cell r="F134"/>
        </row>
        <row r="135">
          <cell r="A135" t="str">
            <v>L84</v>
          </cell>
          <cell r="B135" t="str">
            <v>Individuālās speciālā pedagoga nodarbība/ Montesori metodikas speciālista  nodarbība</v>
          </cell>
          <cell r="C135"/>
          <cell r="D135" t="str">
            <v>nodarbība</v>
          </cell>
          <cell r="E135"/>
          <cell r="F135"/>
        </row>
        <row r="136">
          <cell r="A136" t="str">
            <v>L85</v>
          </cell>
          <cell r="B136" t="str">
            <v>Individuālā dietaloga konsultācija</v>
          </cell>
          <cell r="C136"/>
          <cell r="D136" t="str">
            <v>konsultācija</v>
          </cell>
          <cell r="E136"/>
          <cell r="F136"/>
        </row>
        <row r="137">
          <cell r="A137" t="str">
            <v>L86</v>
          </cell>
          <cell r="B137" t="str">
            <v>Individuālās fizioterapeita nodarbība/logopēda nodarbība</v>
          </cell>
          <cell r="C137"/>
          <cell r="D137" t="str">
            <v>nodarbība</v>
          </cell>
          <cell r="E137"/>
          <cell r="F137"/>
        </row>
        <row r="138">
          <cell r="A138" t="str">
            <v>L87</v>
          </cell>
          <cell r="B138" t="str">
            <v/>
          </cell>
          <cell r="C138"/>
          <cell r="D138">
            <v>0</v>
          </cell>
          <cell r="E138"/>
          <cell r="F138"/>
        </row>
        <row r="139">
          <cell r="A139" t="str">
            <v>L88</v>
          </cell>
          <cell r="B139" t="str">
            <v/>
          </cell>
          <cell r="C139"/>
          <cell r="D139">
            <v>0</v>
          </cell>
          <cell r="E139"/>
          <cell r="F139"/>
        </row>
        <row r="140">
          <cell r="A140" t="str">
            <v>L89</v>
          </cell>
          <cell r="B140" t="str">
            <v/>
          </cell>
          <cell r="C140"/>
          <cell r="D140">
            <v>0</v>
          </cell>
          <cell r="E140"/>
          <cell r="F140"/>
        </row>
        <row r="141">
          <cell r="A141" t="str">
            <v>L90</v>
          </cell>
          <cell r="B141" t="str">
            <v/>
          </cell>
          <cell r="C141"/>
          <cell r="D141">
            <v>0</v>
          </cell>
          <cell r="E141"/>
          <cell r="F141"/>
        </row>
        <row r="142">
          <cell r="A142" t="str">
            <v>L91</v>
          </cell>
          <cell r="B142" t="str">
            <v/>
          </cell>
          <cell r="C142"/>
          <cell r="D142">
            <v>0</v>
          </cell>
          <cell r="E142"/>
          <cell r="F142"/>
        </row>
        <row r="143">
          <cell r="A143" t="str">
            <v>L92</v>
          </cell>
          <cell r="B143" t="str">
            <v/>
          </cell>
          <cell r="C143"/>
          <cell r="D143">
            <v>0</v>
          </cell>
          <cell r="E143"/>
          <cell r="F143"/>
        </row>
        <row r="144">
          <cell r="A144" t="str">
            <v>L93</v>
          </cell>
          <cell r="B144" t="str">
            <v/>
          </cell>
          <cell r="C144"/>
          <cell r="D144">
            <v>0</v>
          </cell>
          <cell r="E144"/>
          <cell r="F144"/>
        </row>
        <row r="145">
          <cell r="A145" t="str">
            <v>L94</v>
          </cell>
          <cell r="B145" t="str">
            <v/>
          </cell>
          <cell r="C145"/>
          <cell r="D145">
            <v>0</v>
          </cell>
          <cell r="E145"/>
          <cell r="F145"/>
        </row>
        <row r="146">
          <cell r="A146" t="str">
            <v>L95</v>
          </cell>
          <cell r="B146" t="str">
            <v/>
          </cell>
          <cell r="C146"/>
          <cell r="D146">
            <v>0</v>
          </cell>
          <cell r="E146"/>
          <cell r="F146"/>
        </row>
        <row r="147">
          <cell r="A147" t="str">
            <v>L96</v>
          </cell>
          <cell r="B147" t="str">
            <v/>
          </cell>
          <cell r="C147"/>
          <cell r="D147">
            <v>0</v>
          </cell>
          <cell r="E147"/>
          <cell r="F147"/>
        </row>
        <row r="148">
          <cell r="A148" t="str">
            <v>L97</v>
          </cell>
          <cell r="B148" t="str">
            <v/>
          </cell>
          <cell r="C148"/>
          <cell r="D148">
            <v>0</v>
          </cell>
          <cell r="E148"/>
          <cell r="F148"/>
        </row>
        <row r="149">
          <cell r="A149" t="str">
            <v>L98</v>
          </cell>
          <cell r="B149" t="str">
            <v/>
          </cell>
          <cell r="C149"/>
          <cell r="D149">
            <v>0</v>
          </cell>
          <cell r="E149"/>
          <cell r="F149"/>
        </row>
        <row r="150">
          <cell r="A150" t="str">
            <v>L99</v>
          </cell>
          <cell r="B150" t="str">
            <v/>
          </cell>
          <cell r="C150"/>
          <cell r="D150">
            <v>0</v>
          </cell>
          <cell r="E150"/>
          <cell r="F150"/>
        </row>
        <row r="151">
          <cell r="A151" t="str">
            <v>L100</v>
          </cell>
          <cell r="B151" t="str">
            <v/>
          </cell>
          <cell r="C151"/>
          <cell r="D151">
            <v>0</v>
          </cell>
          <cell r="E151"/>
          <cell r="F151"/>
        </row>
        <row r="152">
          <cell r="A152" t="str">
            <v>L101</v>
          </cell>
          <cell r="B152" t="str">
            <v/>
          </cell>
          <cell r="C152"/>
          <cell r="D152">
            <v>0</v>
          </cell>
          <cell r="E152"/>
          <cell r="F152"/>
        </row>
        <row r="153">
          <cell r="A153" t="str">
            <v>L102</v>
          </cell>
          <cell r="B153" t="str">
            <v/>
          </cell>
          <cell r="C153"/>
          <cell r="D153">
            <v>0</v>
          </cell>
          <cell r="E153"/>
          <cell r="F153"/>
        </row>
        <row r="154">
          <cell r="A154" t="str">
            <v>L103</v>
          </cell>
          <cell r="B154" t="str">
            <v/>
          </cell>
          <cell r="C154"/>
          <cell r="D154">
            <v>0</v>
          </cell>
          <cell r="E154"/>
          <cell r="F154"/>
        </row>
        <row r="155">
          <cell r="A155" t="str">
            <v>L104</v>
          </cell>
          <cell r="B155" t="str">
            <v/>
          </cell>
          <cell r="C155"/>
          <cell r="D155">
            <v>0</v>
          </cell>
          <cell r="E155"/>
          <cell r="F155"/>
        </row>
        <row r="156">
          <cell r="A156" t="str">
            <v>L105</v>
          </cell>
          <cell r="B156" t="str">
            <v/>
          </cell>
          <cell r="C156"/>
          <cell r="D156">
            <v>0</v>
          </cell>
          <cell r="E156"/>
          <cell r="F156"/>
        </row>
        <row r="157">
          <cell r="A157" t="str">
            <v>L106</v>
          </cell>
          <cell r="B157" t="str">
            <v/>
          </cell>
          <cell r="C157"/>
          <cell r="D157">
            <v>0</v>
          </cell>
          <cell r="E157"/>
          <cell r="F157"/>
        </row>
        <row r="158">
          <cell r="A158" t="str">
            <v>L107</v>
          </cell>
          <cell r="B158" t="str">
            <v/>
          </cell>
          <cell r="C158"/>
          <cell r="D158">
            <v>0</v>
          </cell>
          <cell r="E158"/>
          <cell r="F158"/>
        </row>
        <row r="159">
          <cell r="A159" t="str">
            <v>L108</v>
          </cell>
          <cell r="B159" t="str">
            <v/>
          </cell>
          <cell r="C159"/>
          <cell r="D159">
            <v>0</v>
          </cell>
          <cell r="E159"/>
          <cell r="F159"/>
        </row>
        <row r="160">
          <cell r="A160" t="str">
            <v>L109</v>
          </cell>
          <cell r="B160" t="str">
            <v/>
          </cell>
          <cell r="C160"/>
          <cell r="D160">
            <v>0</v>
          </cell>
          <cell r="E160"/>
          <cell r="F160"/>
        </row>
        <row r="161">
          <cell r="A161" t="str">
            <v>L110</v>
          </cell>
          <cell r="B161" t="str">
            <v/>
          </cell>
          <cell r="C161"/>
          <cell r="D161">
            <v>0</v>
          </cell>
          <cell r="E161"/>
          <cell r="F161"/>
        </row>
        <row r="162">
          <cell r="A162" t="str">
            <v>L111</v>
          </cell>
          <cell r="B162" t="str">
            <v/>
          </cell>
          <cell r="C162"/>
          <cell r="D162">
            <v>0</v>
          </cell>
          <cell r="E162"/>
          <cell r="F162"/>
        </row>
        <row r="163">
          <cell r="A163" t="str">
            <v>L112</v>
          </cell>
          <cell r="B163" t="str">
            <v/>
          </cell>
          <cell r="C163"/>
          <cell r="D163">
            <v>0</v>
          </cell>
          <cell r="E163"/>
          <cell r="F163"/>
        </row>
        <row r="164">
          <cell r="A164" t="str">
            <v>L113</v>
          </cell>
          <cell r="B164" t="str">
            <v/>
          </cell>
          <cell r="C164"/>
          <cell r="D164">
            <v>0</v>
          </cell>
          <cell r="E164"/>
          <cell r="F164"/>
        </row>
        <row r="165">
          <cell r="A165" t="str">
            <v>L114</v>
          </cell>
          <cell r="B165" t="str">
            <v/>
          </cell>
          <cell r="C165"/>
          <cell r="D165">
            <v>0</v>
          </cell>
          <cell r="E165"/>
          <cell r="F165"/>
        </row>
        <row r="166">
          <cell r="A166" t="str">
            <v>L115</v>
          </cell>
          <cell r="B166" t="str">
            <v/>
          </cell>
          <cell r="C166"/>
          <cell r="D166">
            <v>0</v>
          </cell>
          <cell r="E166"/>
          <cell r="F166"/>
        </row>
        <row r="167">
          <cell r="A167" t="str">
            <v>L116</v>
          </cell>
          <cell r="B167" t="str">
            <v/>
          </cell>
          <cell r="C167"/>
          <cell r="D167">
            <v>0</v>
          </cell>
          <cell r="E167"/>
          <cell r="F167"/>
        </row>
        <row r="168">
          <cell r="A168" t="str">
            <v>L117</v>
          </cell>
          <cell r="B168" t="str">
            <v/>
          </cell>
          <cell r="C168"/>
          <cell r="D168">
            <v>0</v>
          </cell>
          <cell r="E168"/>
          <cell r="F168"/>
        </row>
        <row r="169">
          <cell r="A169" t="str">
            <v>L118</v>
          </cell>
          <cell r="B169" t="str">
            <v/>
          </cell>
          <cell r="C169"/>
          <cell r="D169">
            <v>0</v>
          </cell>
          <cell r="E169"/>
          <cell r="F169"/>
        </row>
        <row r="170">
          <cell r="A170" t="str">
            <v>L119</v>
          </cell>
          <cell r="B170" t="str">
            <v/>
          </cell>
          <cell r="C170"/>
          <cell r="D170">
            <v>0</v>
          </cell>
          <cell r="E170"/>
          <cell r="F170"/>
        </row>
        <row r="171">
          <cell r="A171" t="str">
            <v>L120</v>
          </cell>
          <cell r="B171" t="str">
            <v/>
          </cell>
          <cell r="C171"/>
          <cell r="D171">
            <v>0</v>
          </cell>
          <cell r="E171"/>
          <cell r="F171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@aaaaaa.lv" TargetMode="External"/><Relationship Id="rId1" Type="http://schemas.openxmlformats.org/officeDocument/2006/relationships/hyperlink" Target="mailto:aa@aaaaaa.l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B4F6-89E5-4040-8DE9-4A6BF138D1F3}">
  <sheetPr>
    <tabColor theme="4"/>
  </sheetPr>
  <dimension ref="A6:H152"/>
  <sheetViews>
    <sheetView zoomScale="70" zoomScaleNormal="70" workbookViewId="0">
      <selection activeCell="C26" sqref="C26"/>
    </sheetView>
  </sheetViews>
  <sheetFormatPr defaultColWidth="8.85546875" defaultRowHeight="15.75" x14ac:dyDescent="0.25"/>
  <cols>
    <col min="1" max="1" width="8.85546875" style="8"/>
    <col min="2" max="2" width="31.42578125" style="1" customWidth="1"/>
    <col min="3" max="3" width="39.28515625" style="199" customWidth="1"/>
    <col min="4" max="4" width="91.42578125" style="1" customWidth="1"/>
    <col min="5" max="5" width="21.85546875" style="1" hidden="1" customWidth="1"/>
    <col min="6" max="6" width="12.85546875" style="1" hidden="1" customWidth="1"/>
    <col min="7" max="8" width="10.42578125" style="1" hidden="1" customWidth="1"/>
    <col min="9" max="12" width="8.85546875" style="1" customWidth="1"/>
    <col min="13" max="16384" width="8.85546875" style="1"/>
  </cols>
  <sheetData>
    <row r="6" spans="1:8" ht="20.25" x14ac:dyDescent="0.3">
      <c r="B6" s="339" t="s">
        <v>325</v>
      </c>
      <c r="C6" s="339"/>
      <c r="D6" s="339"/>
      <c r="E6" s="107"/>
    </row>
    <row r="7" spans="1:8" ht="16.5" thickBot="1" x14ac:dyDescent="0.3"/>
    <row r="8" spans="1:8" s="7" customFormat="1" ht="16.5" thickBot="1" x14ac:dyDescent="0.3">
      <c r="A8" s="200"/>
      <c r="B8" s="201" t="s">
        <v>94</v>
      </c>
      <c r="C8" s="201" t="s">
        <v>95</v>
      </c>
      <c r="D8" s="201" t="s">
        <v>96</v>
      </c>
      <c r="E8" s="202"/>
    </row>
    <row r="9" spans="1:8" s="7" customFormat="1" ht="16.5" thickBot="1" x14ac:dyDescent="0.3">
      <c r="A9" s="203">
        <v>1</v>
      </c>
      <c r="B9" s="204">
        <v>2</v>
      </c>
      <c r="C9" s="204">
        <v>3</v>
      </c>
      <c r="D9" s="205">
        <v>4</v>
      </c>
      <c r="E9" s="202"/>
    </row>
    <row r="10" spans="1:8" ht="18.75" x14ac:dyDescent="0.3">
      <c r="A10" s="206">
        <v>0</v>
      </c>
      <c r="B10" s="207" t="s">
        <v>97</v>
      </c>
      <c r="C10" s="208"/>
      <c r="D10" s="209"/>
      <c r="E10" s="48">
        <f>C10</f>
        <v>0</v>
      </c>
      <c r="F10" s="210" t="str">
        <f>[1]Tehniskā!A4</f>
        <v>01</v>
      </c>
    </row>
    <row r="11" spans="1:8" x14ac:dyDescent="0.25">
      <c r="A11" s="211">
        <v>1</v>
      </c>
      <c r="B11" s="212" t="s">
        <v>68</v>
      </c>
      <c r="C11" s="213"/>
      <c r="D11" s="214" t="s">
        <v>98</v>
      </c>
      <c r="E11" s="48">
        <f t="shared" ref="E11:E28" si="0">C11</f>
        <v>0</v>
      </c>
    </row>
    <row r="12" spans="1:8" x14ac:dyDescent="0.25">
      <c r="A12" s="211">
        <v>2</v>
      </c>
      <c r="B12" s="212" t="s">
        <v>99</v>
      </c>
      <c r="C12" s="215"/>
      <c r="D12" s="216" t="s">
        <v>100</v>
      </c>
      <c r="E12" s="48">
        <f t="shared" si="0"/>
        <v>0</v>
      </c>
    </row>
    <row r="13" spans="1:8" thickBot="1" x14ac:dyDescent="0.3">
      <c r="A13" s="217">
        <v>3</v>
      </c>
      <c r="B13" s="218" t="s">
        <v>101</v>
      </c>
      <c r="C13" s="219"/>
      <c r="D13" s="220" t="s">
        <v>102</v>
      </c>
      <c r="E13" s="48">
        <f t="shared" si="0"/>
        <v>0</v>
      </c>
    </row>
    <row r="14" spans="1:8" thickBot="1" x14ac:dyDescent="0.3">
      <c r="B14" s="48"/>
      <c r="C14" s="48"/>
      <c r="D14" s="48"/>
      <c r="E14" s="48">
        <f t="shared" si="0"/>
        <v>0</v>
      </c>
    </row>
    <row r="15" spans="1:8" ht="21" thickBot="1" x14ac:dyDescent="0.3">
      <c r="A15" s="164"/>
      <c r="B15" s="291" t="s">
        <v>103</v>
      </c>
      <c r="C15" s="292"/>
      <c r="D15" s="293" t="s">
        <v>104</v>
      </c>
      <c r="E15" s="48">
        <f t="shared" si="0"/>
        <v>0</v>
      </c>
      <c r="G15" s="1" t="s">
        <v>105</v>
      </c>
      <c r="H15" s="1" t="s">
        <v>106</v>
      </c>
    </row>
    <row r="16" spans="1:8" ht="18.75" x14ac:dyDescent="0.25">
      <c r="A16" s="221">
        <v>4</v>
      </c>
      <c r="B16" s="222" t="s">
        <v>69</v>
      </c>
      <c r="C16" s="223"/>
      <c r="D16" s="224" t="s">
        <v>98</v>
      </c>
      <c r="E16" s="48">
        <f t="shared" si="0"/>
        <v>0</v>
      </c>
      <c r="G16" s="225" t="e">
        <f>RIGHT(C16,LEN(C16)-SEARCH(" ",C16,1))</f>
        <v>#VALUE!</v>
      </c>
      <c r="H16" s="225" t="e">
        <f>LEFT(C16,SEARCH(" ",C16,1))</f>
        <v>#VALUE!</v>
      </c>
    </row>
    <row r="17" spans="1:8" ht="18.75" x14ac:dyDescent="0.3">
      <c r="A17" s="211">
        <v>5</v>
      </c>
      <c r="B17" s="226" t="s">
        <v>85</v>
      </c>
      <c r="C17" s="227"/>
      <c r="D17" s="228"/>
      <c r="E17" s="48">
        <f t="shared" si="0"/>
        <v>0</v>
      </c>
      <c r="F17" s="229" t="e">
        <f>CONCATENATE(F10,"_",C15,"_",G17,H17)</f>
        <v>#VALUE!</v>
      </c>
      <c r="G17" s="230" t="e">
        <f>LEFT(G16,1)</f>
        <v>#VALUE!</v>
      </c>
      <c r="H17" s="230" t="e">
        <f>LEFT(H16,1)</f>
        <v>#VALUE!</v>
      </c>
    </row>
    <row r="18" spans="1:8" ht="18.75" x14ac:dyDescent="0.25">
      <c r="A18" s="211">
        <v>6</v>
      </c>
      <c r="B18" s="226" t="s">
        <v>70</v>
      </c>
      <c r="C18" s="231"/>
      <c r="D18" s="232" t="s">
        <v>107</v>
      </c>
      <c r="E18" s="48">
        <f t="shared" si="0"/>
        <v>0</v>
      </c>
      <c r="F18" s="233" t="e">
        <f>[1]Tehniskā!$A$5</f>
        <v>#REF!</v>
      </c>
    </row>
    <row r="19" spans="1:8" ht="30" x14ac:dyDescent="0.25">
      <c r="A19" s="211">
        <v>7</v>
      </c>
      <c r="B19" s="234" t="s">
        <v>108</v>
      </c>
      <c r="C19" s="235" t="str">
        <f>IF(C18="","",DATEDIF(C18,F18,"Y"))</f>
        <v/>
      </c>
      <c r="D19" s="236" t="s">
        <v>109</v>
      </c>
      <c r="E19" s="48" t="str">
        <f t="shared" si="0"/>
        <v/>
      </c>
    </row>
    <row r="20" spans="1:8" ht="18.75" x14ac:dyDescent="0.25">
      <c r="A20" s="211">
        <v>8</v>
      </c>
      <c r="B20" s="237" t="s">
        <v>110</v>
      </c>
      <c r="C20" s="238" t="str">
        <f>_xlfn.IFNA(VLOOKUP(C19,'[1]01-6.11_Tehniskā'!$R$13:$T$32,3,0),"")</f>
        <v/>
      </c>
      <c r="D20" s="236" t="s">
        <v>111</v>
      </c>
      <c r="E20" s="48" t="str">
        <f t="shared" si="0"/>
        <v/>
      </c>
    </row>
    <row r="21" spans="1:8" ht="18.75" x14ac:dyDescent="0.3">
      <c r="A21" s="211">
        <v>9</v>
      </c>
      <c r="B21" s="226" t="s">
        <v>73</v>
      </c>
      <c r="C21" s="239"/>
      <c r="D21" s="232" t="s">
        <v>112</v>
      </c>
      <c r="E21" s="48">
        <f t="shared" si="0"/>
        <v>0</v>
      </c>
      <c r="F21" s="240" t="e">
        <f>VLOOKUP(C21,C151:D152,2,0)</f>
        <v>#N/A</v>
      </c>
    </row>
    <row r="22" spans="1:8" ht="30" x14ac:dyDescent="0.25">
      <c r="A22" s="211">
        <v>10</v>
      </c>
      <c r="B22" s="241" t="s">
        <v>113</v>
      </c>
      <c r="C22" s="242"/>
      <c r="D22" s="232" t="s">
        <v>114</v>
      </c>
      <c r="E22" s="48">
        <f t="shared" si="0"/>
        <v>0</v>
      </c>
    </row>
    <row r="23" spans="1:8" ht="30" x14ac:dyDescent="0.25">
      <c r="A23" s="211">
        <v>11</v>
      </c>
      <c r="B23" s="241" t="s">
        <v>115</v>
      </c>
      <c r="C23" s="242"/>
      <c r="D23" s="232" t="s">
        <v>116</v>
      </c>
      <c r="E23" s="48">
        <f t="shared" si="0"/>
        <v>0</v>
      </c>
    </row>
    <row r="24" spans="1:8" ht="30" x14ac:dyDescent="0.25">
      <c r="A24" s="211">
        <v>12</v>
      </c>
      <c r="B24" s="241" t="s">
        <v>117</v>
      </c>
      <c r="C24" s="242"/>
      <c r="D24" s="232" t="s">
        <v>118</v>
      </c>
      <c r="E24" s="48">
        <f t="shared" si="0"/>
        <v>0</v>
      </c>
    </row>
    <row r="25" spans="1:8" ht="30" x14ac:dyDescent="0.25">
      <c r="A25" s="211">
        <v>13</v>
      </c>
      <c r="B25" s="241" t="s">
        <v>119</v>
      </c>
      <c r="C25" s="242"/>
      <c r="D25" s="232" t="s">
        <v>120</v>
      </c>
      <c r="E25" s="48">
        <f t="shared" si="0"/>
        <v>0</v>
      </c>
    </row>
    <row r="26" spans="1:8" ht="30" x14ac:dyDescent="0.25">
      <c r="A26" s="211">
        <v>14</v>
      </c>
      <c r="B26" s="241" t="s">
        <v>121</v>
      </c>
      <c r="C26" s="242"/>
      <c r="D26" s="232" t="s">
        <v>122</v>
      </c>
      <c r="E26" s="48">
        <f t="shared" si="0"/>
        <v>0</v>
      </c>
    </row>
    <row r="27" spans="1:8" x14ac:dyDescent="0.25">
      <c r="A27" s="211">
        <v>15</v>
      </c>
      <c r="B27" s="241" t="s">
        <v>123</v>
      </c>
      <c r="C27" s="242"/>
      <c r="D27" s="232" t="s">
        <v>124</v>
      </c>
      <c r="E27" s="48">
        <f t="shared" si="0"/>
        <v>0</v>
      </c>
    </row>
    <row r="28" spans="1:8" ht="45" x14ac:dyDescent="0.25">
      <c r="A28" s="211">
        <v>16</v>
      </c>
      <c r="B28" s="226" t="s">
        <v>125</v>
      </c>
      <c r="C28" s="243"/>
      <c r="D28" s="244" t="s">
        <v>321</v>
      </c>
      <c r="E28" s="48">
        <f t="shared" si="0"/>
        <v>0</v>
      </c>
    </row>
    <row r="29" spans="1:8" x14ac:dyDescent="0.25">
      <c r="B29" s="14"/>
      <c r="C29" s="252"/>
      <c r="D29" s="8"/>
      <c r="E29" s="247"/>
    </row>
    <row r="30" spans="1:8" ht="16.5" thickBot="1" x14ac:dyDescent="0.3">
      <c r="B30" s="253" t="s">
        <v>129</v>
      </c>
      <c r="C30" s="252"/>
      <c r="D30" s="8"/>
      <c r="E30" s="247"/>
    </row>
    <row r="31" spans="1:8" ht="30" x14ac:dyDescent="0.25">
      <c r="A31" s="221">
        <v>17</v>
      </c>
      <c r="B31" s="254" t="s">
        <v>130</v>
      </c>
      <c r="C31" s="255"/>
      <c r="D31" s="256" t="s">
        <v>131</v>
      </c>
      <c r="E31" s="8">
        <f>C31</f>
        <v>0</v>
      </c>
    </row>
    <row r="32" spans="1:8" ht="30" x14ac:dyDescent="0.25">
      <c r="A32" s="211">
        <v>18</v>
      </c>
      <c r="B32" s="257" t="s">
        <v>132</v>
      </c>
      <c r="C32" s="251"/>
      <c r="D32" s="228" t="s">
        <v>133</v>
      </c>
      <c r="E32" s="8">
        <f t="shared" ref="E32:E91" si="1">C32</f>
        <v>0</v>
      </c>
    </row>
    <row r="33" spans="1:5" ht="60.75" thickBot="1" x14ac:dyDescent="0.3">
      <c r="A33" s="211">
        <v>19</v>
      </c>
      <c r="B33" s="257" t="s">
        <v>134</v>
      </c>
      <c r="C33" s="251"/>
      <c r="D33" s="258" t="s">
        <v>135</v>
      </c>
      <c r="E33" s="8">
        <f t="shared" si="1"/>
        <v>0</v>
      </c>
    </row>
    <row r="34" spans="1:5" ht="30" x14ac:dyDescent="0.25">
      <c r="A34" s="221">
        <v>20</v>
      </c>
      <c r="B34" s="257" t="s">
        <v>136</v>
      </c>
      <c r="C34" s="259"/>
      <c r="D34" s="232" t="s">
        <v>137</v>
      </c>
      <c r="E34" s="8">
        <f t="shared" si="1"/>
        <v>0</v>
      </c>
    </row>
    <row r="35" spans="1:5" ht="30" x14ac:dyDescent="0.25">
      <c r="A35" s="211">
        <v>21</v>
      </c>
      <c r="B35" s="257" t="s">
        <v>138</v>
      </c>
      <c r="C35" s="250"/>
      <c r="D35" s="260" t="s">
        <v>102</v>
      </c>
      <c r="E35" s="8">
        <f t="shared" si="1"/>
        <v>0</v>
      </c>
    </row>
    <row r="36" spans="1:5" ht="19.5" thickBot="1" x14ac:dyDescent="0.3">
      <c r="A36" s="211">
        <v>22</v>
      </c>
      <c r="B36" s="257" t="s">
        <v>139</v>
      </c>
      <c r="C36" s="251"/>
      <c r="D36" s="228" t="s">
        <v>131</v>
      </c>
      <c r="E36" s="8">
        <f t="shared" si="1"/>
        <v>0</v>
      </c>
    </row>
    <row r="37" spans="1:5" ht="18.75" x14ac:dyDescent="0.25">
      <c r="A37" s="221">
        <v>23</v>
      </c>
      <c r="B37" s="261" t="s">
        <v>140</v>
      </c>
      <c r="C37" s="262" t="str">
        <f>IF(C36="","",CONCATENATE($F$17,"_","m"))</f>
        <v/>
      </c>
      <c r="D37" s="263" t="s">
        <v>141</v>
      </c>
      <c r="E37" s="8" t="str">
        <f t="shared" si="1"/>
        <v/>
      </c>
    </row>
    <row r="38" spans="1:5" ht="18.75" x14ac:dyDescent="0.25">
      <c r="A38" s="211">
        <v>24</v>
      </c>
      <c r="B38" s="257" t="s">
        <v>142</v>
      </c>
      <c r="C38" s="251"/>
      <c r="D38" s="228" t="s">
        <v>131</v>
      </c>
      <c r="E38" s="8">
        <f t="shared" si="1"/>
        <v>0</v>
      </c>
    </row>
    <row r="39" spans="1:5" ht="19.5" thickBot="1" x14ac:dyDescent="0.3">
      <c r="A39" s="211">
        <v>25</v>
      </c>
      <c r="B39" s="264" t="s">
        <v>143</v>
      </c>
      <c r="C39" s="265" t="str">
        <f>IF(C38="","",CONCATENATE($F$17,"_","t"))</f>
        <v/>
      </c>
      <c r="D39" s="266" t="s">
        <v>144</v>
      </c>
      <c r="E39" s="8" t="str">
        <f t="shared" si="1"/>
        <v/>
      </c>
    </row>
    <row r="40" spans="1:5" ht="15" x14ac:dyDescent="0.25">
      <c r="B40" s="8"/>
      <c r="C40" s="267"/>
      <c r="D40" s="8"/>
      <c r="E40" s="8"/>
    </row>
    <row r="41" spans="1:5" thickBot="1" x14ac:dyDescent="0.3">
      <c r="B41" s="268" t="s">
        <v>145</v>
      </c>
      <c r="C41" s="267"/>
      <c r="D41" s="8"/>
      <c r="E41" s="8"/>
    </row>
    <row r="42" spans="1:5" x14ac:dyDescent="0.25">
      <c r="A42" s="317">
        <v>24</v>
      </c>
      <c r="B42" s="254" t="s">
        <v>146</v>
      </c>
      <c r="C42" s="269"/>
      <c r="D42" s="270" t="s">
        <v>107</v>
      </c>
      <c r="E42" s="271">
        <f t="shared" si="1"/>
        <v>0</v>
      </c>
    </row>
    <row r="43" spans="1:5" x14ac:dyDescent="0.25">
      <c r="A43" s="317">
        <v>25</v>
      </c>
      <c r="B43" s="257" t="s">
        <v>147</v>
      </c>
      <c r="C43" s="272"/>
      <c r="D43" s="232" t="s">
        <v>107</v>
      </c>
      <c r="E43" s="271">
        <f t="shared" si="1"/>
        <v>0</v>
      </c>
    </row>
    <row r="44" spans="1:5" x14ac:dyDescent="0.25">
      <c r="A44" s="317">
        <v>26</v>
      </c>
      <c r="B44" s="257" t="s">
        <v>148</v>
      </c>
      <c r="C44" s="272"/>
      <c r="D44" s="232" t="s">
        <v>107</v>
      </c>
      <c r="E44" s="271">
        <f t="shared" si="1"/>
        <v>0</v>
      </c>
    </row>
    <row r="45" spans="1:5" x14ac:dyDescent="0.25">
      <c r="A45" s="317">
        <v>27</v>
      </c>
      <c r="B45" s="257" t="s">
        <v>149</v>
      </c>
      <c r="C45" s="272"/>
      <c r="D45" s="232" t="s">
        <v>107</v>
      </c>
      <c r="E45" s="271">
        <f t="shared" si="1"/>
        <v>0</v>
      </c>
    </row>
    <row r="46" spans="1:5" x14ac:dyDescent="0.25">
      <c r="A46" s="317">
        <v>28</v>
      </c>
      <c r="B46" s="257" t="s">
        <v>191</v>
      </c>
      <c r="C46" s="259"/>
      <c r="D46" s="232" t="s">
        <v>107</v>
      </c>
      <c r="E46" s="8">
        <f t="shared" si="1"/>
        <v>0</v>
      </c>
    </row>
    <row r="47" spans="1:5" x14ac:dyDescent="0.25">
      <c r="A47" s="317"/>
      <c r="B47" s="257"/>
      <c r="C47" s="259"/>
      <c r="D47" s="232"/>
      <c r="E47" s="8"/>
    </row>
    <row r="48" spans="1:5" x14ac:dyDescent="0.25">
      <c r="A48" s="317"/>
      <c r="B48" s="318" t="s">
        <v>322</v>
      </c>
      <c r="C48" s="259"/>
      <c r="D48" s="232"/>
      <c r="E48" s="8"/>
    </row>
    <row r="49" spans="1:5" ht="30" x14ac:dyDescent="0.25">
      <c r="A49" s="317">
        <v>29</v>
      </c>
      <c r="B49" s="257" t="s">
        <v>192</v>
      </c>
      <c r="C49" s="259"/>
      <c r="D49" s="232" t="s">
        <v>150</v>
      </c>
      <c r="E49" s="8">
        <f t="shared" si="1"/>
        <v>0</v>
      </c>
    </row>
    <row r="50" spans="1:5" ht="18.75" x14ac:dyDescent="0.25">
      <c r="A50" s="317">
        <v>30</v>
      </c>
      <c r="B50" s="257" t="s">
        <v>155</v>
      </c>
      <c r="C50" s="245"/>
      <c r="D50" s="246" t="s">
        <v>126</v>
      </c>
      <c r="E50" s="8">
        <f t="shared" si="1"/>
        <v>0</v>
      </c>
    </row>
    <row r="51" spans="1:5" ht="18.75" x14ac:dyDescent="0.25">
      <c r="A51" s="317">
        <v>31</v>
      </c>
      <c r="B51" s="257" t="s">
        <v>151</v>
      </c>
      <c r="C51" s="245"/>
      <c r="D51" s="246" t="s">
        <v>126</v>
      </c>
      <c r="E51" s="8">
        <f t="shared" si="1"/>
        <v>0</v>
      </c>
    </row>
    <row r="52" spans="1:5" ht="18.75" x14ac:dyDescent="0.25">
      <c r="A52" s="317">
        <v>32</v>
      </c>
      <c r="B52" s="257" t="s">
        <v>152</v>
      </c>
      <c r="C52" s="245"/>
      <c r="D52" s="246" t="s">
        <v>126</v>
      </c>
      <c r="E52" s="8">
        <f t="shared" si="1"/>
        <v>0</v>
      </c>
    </row>
    <row r="53" spans="1:5" ht="18.75" x14ac:dyDescent="0.25">
      <c r="A53" s="317">
        <v>33</v>
      </c>
      <c r="B53" s="257" t="s">
        <v>153</v>
      </c>
      <c r="C53" s="245"/>
      <c r="D53" s="246" t="s">
        <v>126</v>
      </c>
      <c r="E53" s="8">
        <f t="shared" si="1"/>
        <v>0</v>
      </c>
    </row>
    <row r="54" spans="1:5" ht="18.75" x14ac:dyDescent="0.25">
      <c r="A54" s="317">
        <v>34</v>
      </c>
      <c r="B54" s="257" t="s">
        <v>154</v>
      </c>
      <c r="C54" s="245"/>
      <c r="D54" s="246" t="s">
        <v>126</v>
      </c>
      <c r="E54" s="8">
        <f t="shared" si="1"/>
        <v>0</v>
      </c>
    </row>
    <row r="55" spans="1:5" ht="18.75" x14ac:dyDescent="0.25">
      <c r="A55" s="317">
        <v>35</v>
      </c>
      <c r="B55" s="257" t="s">
        <v>156</v>
      </c>
      <c r="C55" s="245"/>
      <c r="D55" s="246" t="s">
        <v>126</v>
      </c>
      <c r="E55" s="8">
        <f t="shared" si="1"/>
        <v>0</v>
      </c>
    </row>
    <row r="56" spans="1:5" ht="18.75" x14ac:dyDescent="0.25">
      <c r="A56" s="317">
        <v>36</v>
      </c>
      <c r="B56" s="257" t="s">
        <v>157</v>
      </c>
      <c r="C56" s="245"/>
      <c r="D56" s="246" t="s">
        <v>126</v>
      </c>
      <c r="E56" s="8">
        <f t="shared" si="1"/>
        <v>0</v>
      </c>
    </row>
    <row r="57" spans="1:5" ht="18.75" x14ac:dyDescent="0.25">
      <c r="A57" s="317">
        <v>37</v>
      </c>
      <c r="B57" s="257" t="s">
        <v>158</v>
      </c>
      <c r="C57" s="245"/>
      <c r="D57" s="246" t="s">
        <v>126</v>
      </c>
      <c r="E57" s="8">
        <f t="shared" si="1"/>
        <v>0</v>
      </c>
    </row>
    <row r="58" spans="1:5" ht="18.75" x14ac:dyDescent="0.25">
      <c r="A58" s="317">
        <v>38</v>
      </c>
      <c r="B58" s="257" t="s">
        <v>159</v>
      </c>
      <c r="C58" s="245"/>
      <c r="D58" s="246" t="s">
        <v>126</v>
      </c>
      <c r="E58" s="8">
        <f t="shared" si="1"/>
        <v>0</v>
      </c>
    </row>
    <row r="59" spans="1:5" ht="18.75" x14ac:dyDescent="0.25">
      <c r="A59" s="317">
        <v>39</v>
      </c>
      <c r="B59" s="257" t="s">
        <v>160</v>
      </c>
      <c r="C59" s="245"/>
      <c r="D59" s="246" t="s">
        <v>126</v>
      </c>
      <c r="E59" s="8">
        <f t="shared" si="1"/>
        <v>0</v>
      </c>
    </row>
    <row r="60" spans="1:5" ht="18.75" x14ac:dyDescent="0.25">
      <c r="A60" s="317">
        <v>40</v>
      </c>
      <c r="B60" s="257" t="s">
        <v>160</v>
      </c>
      <c r="C60" s="245"/>
      <c r="D60" s="246" t="s">
        <v>126</v>
      </c>
      <c r="E60" s="8">
        <f t="shared" si="1"/>
        <v>0</v>
      </c>
    </row>
    <row r="61" spans="1:5" ht="18.75" x14ac:dyDescent="0.25">
      <c r="A61" s="317">
        <v>41</v>
      </c>
      <c r="B61" s="257" t="s">
        <v>160</v>
      </c>
      <c r="C61" s="245"/>
      <c r="D61" s="246" t="s">
        <v>126</v>
      </c>
      <c r="E61" s="8">
        <f t="shared" si="1"/>
        <v>0</v>
      </c>
    </row>
    <row r="62" spans="1:5" ht="18.75" x14ac:dyDescent="0.25">
      <c r="A62" s="317">
        <v>42</v>
      </c>
      <c r="B62" s="257" t="s">
        <v>160</v>
      </c>
      <c r="C62" s="245"/>
      <c r="D62" s="246" t="s">
        <v>126</v>
      </c>
      <c r="E62" s="8">
        <f t="shared" si="1"/>
        <v>0</v>
      </c>
    </row>
    <row r="63" spans="1:5" ht="18.75" x14ac:dyDescent="0.25">
      <c r="A63" s="317">
        <v>43</v>
      </c>
      <c r="B63" s="257" t="s">
        <v>160</v>
      </c>
      <c r="C63" s="245"/>
      <c r="D63" s="246" t="s">
        <v>126</v>
      </c>
      <c r="E63" s="8">
        <f t="shared" si="1"/>
        <v>0</v>
      </c>
    </row>
    <row r="64" spans="1:5" ht="19.5" thickBot="1" x14ac:dyDescent="0.3">
      <c r="A64" s="317">
        <v>44</v>
      </c>
      <c r="B64" s="273" t="s">
        <v>160</v>
      </c>
      <c r="C64" s="248"/>
      <c r="D64" s="249" t="s">
        <v>126</v>
      </c>
      <c r="E64" s="8">
        <f t="shared" si="1"/>
        <v>0</v>
      </c>
    </row>
    <row r="65" spans="1:5" ht="15" x14ac:dyDescent="0.25">
      <c r="B65" s="8"/>
      <c r="C65" s="267"/>
      <c r="D65" s="8"/>
    </row>
    <row r="66" spans="1:5" thickBot="1" x14ac:dyDescent="0.3">
      <c r="B66" s="268" t="s">
        <v>161</v>
      </c>
      <c r="C66" s="267"/>
      <c r="D66" s="8"/>
    </row>
    <row r="67" spans="1:5" x14ac:dyDescent="0.25">
      <c r="A67" s="317">
        <v>45</v>
      </c>
      <c r="B67" s="274" t="s">
        <v>162</v>
      </c>
      <c r="C67" s="275"/>
      <c r="D67" s="276" t="s">
        <v>163</v>
      </c>
      <c r="E67" s="8">
        <f t="shared" si="1"/>
        <v>0</v>
      </c>
    </row>
    <row r="68" spans="1:5" x14ac:dyDescent="0.25">
      <c r="A68" s="317">
        <v>46</v>
      </c>
      <c r="B68" s="212" t="s">
        <v>164</v>
      </c>
      <c r="C68" s="277"/>
      <c r="D68" s="278" t="s">
        <v>165</v>
      </c>
      <c r="E68" s="8">
        <f t="shared" si="1"/>
        <v>0</v>
      </c>
    </row>
    <row r="69" spans="1:5" x14ac:dyDescent="0.25">
      <c r="A69" s="317">
        <v>47</v>
      </c>
      <c r="B69" s="279" t="s">
        <v>166</v>
      </c>
      <c r="C69" s="277"/>
      <c r="D69" s="280" t="s">
        <v>167</v>
      </c>
      <c r="E69" s="8">
        <f t="shared" si="1"/>
        <v>0</v>
      </c>
    </row>
    <row r="70" spans="1:5" x14ac:dyDescent="0.25">
      <c r="A70" s="317">
        <v>48</v>
      </c>
      <c r="B70" s="212" t="s">
        <v>168</v>
      </c>
      <c r="C70" s="277"/>
      <c r="D70" s="278" t="s">
        <v>169</v>
      </c>
      <c r="E70" s="8">
        <f t="shared" si="1"/>
        <v>0</v>
      </c>
    </row>
    <row r="71" spans="1:5" x14ac:dyDescent="0.25">
      <c r="A71" s="317">
        <v>49</v>
      </c>
      <c r="B71" s="212" t="s">
        <v>170</v>
      </c>
      <c r="C71" s="277"/>
      <c r="D71" s="278" t="s">
        <v>169</v>
      </c>
      <c r="E71" s="8">
        <f t="shared" si="1"/>
        <v>0</v>
      </c>
    </row>
    <row r="72" spans="1:5" ht="18.75" x14ac:dyDescent="0.25">
      <c r="A72" s="317">
        <v>50</v>
      </c>
      <c r="B72" s="212" t="s">
        <v>171</v>
      </c>
      <c r="C72" s="281"/>
      <c r="D72" s="246" t="s">
        <v>126</v>
      </c>
      <c r="E72" s="8">
        <f t="shared" si="1"/>
        <v>0</v>
      </c>
    </row>
    <row r="73" spans="1:5" ht="18.75" x14ac:dyDescent="0.25">
      <c r="A73" s="317">
        <v>51</v>
      </c>
      <c r="B73" s="212" t="s">
        <v>172</v>
      </c>
      <c r="C73" s="281"/>
      <c r="D73" s="246" t="s">
        <v>126</v>
      </c>
      <c r="E73" s="8">
        <f t="shared" si="1"/>
        <v>0</v>
      </c>
    </row>
    <row r="74" spans="1:5" x14ac:dyDescent="0.25">
      <c r="A74" s="317">
        <v>52</v>
      </c>
      <c r="B74" s="212" t="s">
        <v>173</v>
      </c>
      <c r="C74" s="277"/>
      <c r="D74" s="278" t="s">
        <v>174</v>
      </c>
      <c r="E74" s="8">
        <f t="shared" si="1"/>
        <v>0</v>
      </c>
    </row>
    <row r="75" spans="1:5" x14ac:dyDescent="0.25">
      <c r="A75" s="317">
        <v>53</v>
      </c>
      <c r="B75" s="212" t="s">
        <v>175</v>
      </c>
      <c r="C75" s="277"/>
      <c r="D75" s="278" t="s">
        <v>174</v>
      </c>
      <c r="E75" s="8">
        <f t="shared" si="1"/>
        <v>0</v>
      </c>
    </row>
    <row r="76" spans="1:5" x14ac:dyDescent="0.25">
      <c r="A76" s="317"/>
      <c r="B76" s="212"/>
      <c r="C76" s="319"/>
      <c r="D76" s="278"/>
      <c r="E76" s="8"/>
    </row>
    <row r="77" spans="1:5" x14ac:dyDescent="0.25">
      <c r="A77" s="317"/>
      <c r="B77" s="320" t="s">
        <v>323</v>
      </c>
      <c r="C77" s="319"/>
      <c r="D77" s="278"/>
      <c r="E77" s="8"/>
    </row>
    <row r="78" spans="1:5" ht="30" x14ac:dyDescent="0.25">
      <c r="A78" s="317">
        <v>54</v>
      </c>
      <c r="B78" s="282" t="s">
        <v>176</v>
      </c>
      <c r="C78" s="281"/>
      <c r="D78" s="246" t="s">
        <v>126</v>
      </c>
      <c r="E78" s="8">
        <f t="shared" si="1"/>
        <v>0</v>
      </c>
    </row>
    <row r="79" spans="1:5" ht="18.75" x14ac:dyDescent="0.25">
      <c r="A79" s="317">
        <v>55</v>
      </c>
      <c r="B79" s="212" t="s">
        <v>177</v>
      </c>
      <c r="C79" s="281"/>
      <c r="D79" s="246" t="s">
        <v>126</v>
      </c>
      <c r="E79" s="8">
        <f t="shared" si="1"/>
        <v>0</v>
      </c>
    </row>
    <row r="80" spans="1:5" ht="30" x14ac:dyDescent="0.25">
      <c r="A80" s="317">
        <v>56</v>
      </c>
      <c r="B80" s="212" t="s">
        <v>178</v>
      </c>
      <c r="C80" s="283"/>
      <c r="D80" s="284" t="s">
        <v>179</v>
      </c>
      <c r="E80" s="8">
        <f t="shared" si="1"/>
        <v>0</v>
      </c>
    </row>
    <row r="81" spans="1:5" ht="30" x14ac:dyDescent="0.25">
      <c r="A81" s="317">
        <v>57</v>
      </c>
      <c r="B81" s="212" t="s">
        <v>178</v>
      </c>
      <c r="C81" s="283"/>
      <c r="D81" s="284" t="s">
        <v>179</v>
      </c>
      <c r="E81" s="8">
        <f t="shared" si="1"/>
        <v>0</v>
      </c>
    </row>
    <row r="82" spans="1:5" ht="30" x14ac:dyDescent="0.25">
      <c r="A82" s="317">
        <v>58</v>
      </c>
      <c r="B82" s="212" t="s">
        <v>178</v>
      </c>
      <c r="C82" s="277"/>
      <c r="D82" s="284" t="s">
        <v>179</v>
      </c>
      <c r="E82" s="8">
        <f t="shared" si="1"/>
        <v>0</v>
      </c>
    </row>
    <row r="83" spans="1:5" ht="30" x14ac:dyDescent="0.25">
      <c r="A83" s="317">
        <v>59</v>
      </c>
      <c r="B83" s="212" t="s">
        <v>178</v>
      </c>
      <c r="C83" s="277"/>
      <c r="D83" s="284" t="s">
        <v>179</v>
      </c>
      <c r="E83" s="8">
        <f t="shared" si="1"/>
        <v>0</v>
      </c>
    </row>
    <row r="84" spans="1:5" ht="30" x14ac:dyDescent="0.25">
      <c r="A84" s="317">
        <v>60</v>
      </c>
      <c r="B84" s="212" t="s">
        <v>178</v>
      </c>
      <c r="C84" s="277"/>
      <c r="D84" s="284" t="s">
        <v>179</v>
      </c>
      <c r="E84" s="8">
        <f t="shared" si="1"/>
        <v>0</v>
      </c>
    </row>
    <row r="85" spans="1:5" ht="30" x14ac:dyDescent="0.25">
      <c r="A85" s="317">
        <v>61</v>
      </c>
      <c r="B85" s="212" t="s">
        <v>178</v>
      </c>
      <c r="C85" s="277"/>
      <c r="D85" s="284" t="s">
        <v>179</v>
      </c>
      <c r="E85" s="8">
        <f t="shared" si="1"/>
        <v>0</v>
      </c>
    </row>
    <row r="86" spans="1:5" ht="45" x14ac:dyDescent="0.25">
      <c r="A86" s="317">
        <v>62</v>
      </c>
      <c r="B86" s="282" t="s">
        <v>180</v>
      </c>
      <c r="C86" s="281"/>
      <c r="D86" s="246" t="s">
        <v>126</v>
      </c>
      <c r="E86" s="8">
        <f t="shared" si="1"/>
        <v>0</v>
      </c>
    </row>
    <row r="87" spans="1:5" x14ac:dyDescent="0.25">
      <c r="A87" s="317">
        <v>63</v>
      </c>
      <c r="B87" s="212" t="s">
        <v>181</v>
      </c>
      <c r="C87" s="277"/>
      <c r="D87" s="278" t="s">
        <v>182</v>
      </c>
      <c r="E87" s="8">
        <f t="shared" si="1"/>
        <v>0</v>
      </c>
    </row>
    <row r="88" spans="1:5" x14ac:dyDescent="0.25">
      <c r="A88" s="317">
        <v>64</v>
      </c>
      <c r="B88" s="212" t="s">
        <v>181</v>
      </c>
      <c r="C88" s="277"/>
      <c r="D88" s="278" t="s">
        <v>182</v>
      </c>
      <c r="E88" s="8">
        <f t="shared" si="1"/>
        <v>0</v>
      </c>
    </row>
    <row r="89" spans="1:5" x14ac:dyDescent="0.25">
      <c r="A89" s="317">
        <v>65</v>
      </c>
      <c r="B89" s="212" t="s">
        <v>181</v>
      </c>
      <c r="C89" s="277"/>
      <c r="D89" s="278" t="s">
        <v>182</v>
      </c>
      <c r="E89" s="8">
        <f t="shared" si="1"/>
        <v>0</v>
      </c>
    </row>
    <row r="90" spans="1:5" x14ac:dyDescent="0.25">
      <c r="A90" s="317">
        <v>66</v>
      </c>
      <c r="B90" s="212" t="s">
        <v>181</v>
      </c>
      <c r="C90" s="277"/>
      <c r="D90" s="278" t="s">
        <v>182</v>
      </c>
      <c r="E90" s="8">
        <f t="shared" si="1"/>
        <v>0</v>
      </c>
    </row>
    <row r="91" spans="1:5" ht="16.5" thickBot="1" x14ac:dyDescent="0.3">
      <c r="A91" s="317">
        <v>67</v>
      </c>
      <c r="B91" s="218" t="s">
        <v>181</v>
      </c>
      <c r="C91" s="285"/>
      <c r="D91" s="286" t="s">
        <v>182</v>
      </c>
      <c r="E91" s="8">
        <f t="shared" si="1"/>
        <v>0</v>
      </c>
    </row>
    <row r="92" spans="1:5" ht="15" x14ac:dyDescent="0.25">
      <c r="A92" s="1"/>
      <c r="C92" s="1"/>
    </row>
    <row r="95" spans="1:5" ht="18.75" x14ac:dyDescent="0.3">
      <c r="A95" s="287" t="s">
        <v>183</v>
      </c>
      <c r="B95" s="15"/>
      <c r="C95" s="288">
        <f>'3_1_Statistikas_ dati'!$C$11</f>
        <v>0</v>
      </c>
      <c r="D95" s="289"/>
      <c r="E95" s="15"/>
    </row>
    <row r="96" spans="1:5" ht="18.75" x14ac:dyDescent="0.3">
      <c r="A96" s="290"/>
      <c r="B96" s="290"/>
      <c r="C96" s="15"/>
      <c r="D96" s="98" t="s">
        <v>184</v>
      </c>
      <c r="E96" s="15"/>
    </row>
    <row r="97" spans="1:5" ht="18.75" x14ac:dyDescent="0.3">
      <c r="A97" s="290"/>
      <c r="B97" s="15"/>
      <c r="C97" s="15"/>
      <c r="D97" s="15"/>
      <c r="E97" s="15"/>
    </row>
    <row r="98" spans="1:5" ht="15" x14ac:dyDescent="0.25">
      <c r="C98" s="1"/>
    </row>
    <row r="149" spans="3:4" x14ac:dyDescent="0.25">
      <c r="C149" s="199" t="s">
        <v>185</v>
      </c>
      <c r="D149" s="1">
        <v>1</v>
      </c>
    </row>
    <row r="150" spans="3:4" x14ac:dyDescent="0.25">
      <c r="C150" s="199" t="s">
        <v>186</v>
      </c>
      <c r="D150" s="1">
        <v>0</v>
      </c>
    </row>
    <row r="151" spans="3:4" x14ac:dyDescent="0.25">
      <c r="C151" s="199" t="s">
        <v>187</v>
      </c>
      <c r="D151" s="1">
        <v>1</v>
      </c>
    </row>
    <row r="152" spans="3:4" x14ac:dyDescent="0.25">
      <c r="C152" s="199" t="s">
        <v>188</v>
      </c>
      <c r="D152" s="1">
        <v>2</v>
      </c>
    </row>
  </sheetData>
  <mergeCells count="1">
    <mergeCell ref="B6:D6"/>
  </mergeCells>
  <dataValidations count="2">
    <dataValidation type="list" allowBlank="1" showInputMessage="1" showErrorMessage="1" sqref="C21" xr:uid="{9BEC3144-03E7-435F-A00F-BA2504854ECF}">
      <formula1>$C$151:$C$152</formula1>
    </dataValidation>
    <dataValidation type="list" allowBlank="1" showInputMessage="1" showErrorMessage="1" sqref="C86 C50:C64 C72:C73 C78:C79" xr:uid="{07D8DA29-CF68-4AD7-8CA2-08853ADF108B}">
      <formula1>$C$149</formula1>
    </dataValidation>
  </dataValidations>
  <hyperlinks>
    <hyperlink ref="D35" r:id="rId1" xr:uid="{ECEB0D7E-B4F4-4577-8034-C8D23AFECEFA}"/>
    <hyperlink ref="D13" r:id="rId2" xr:uid="{186DED73-8A81-439E-9306-87294454B11F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039F-257A-4278-AE89-F0A489A7A821}">
  <sheetPr>
    <tabColor rgb="FFFFFF00"/>
    <pageSetUpPr fitToPage="1"/>
  </sheetPr>
  <dimension ref="A1:V73"/>
  <sheetViews>
    <sheetView tabSelected="1" topLeftCell="A49" zoomScale="91" zoomScaleNormal="91" workbookViewId="0">
      <selection activeCell="B75" sqref="B75"/>
    </sheetView>
  </sheetViews>
  <sheetFormatPr defaultColWidth="8.85546875" defaultRowHeight="15" x14ac:dyDescent="0.25"/>
  <cols>
    <col min="1" max="1" width="18" style="1" customWidth="1"/>
    <col min="2" max="2" width="14.7109375" style="1" customWidth="1"/>
    <col min="3" max="3" width="51.140625" style="1" customWidth="1"/>
    <col min="4" max="4" width="14.28515625" style="1" customWidth="1"/>
    <col min="5" max="5" width="17.5703125" style="1" customWidth="1"/>
    <col min="6" max="6" width="12.85546875" style="1" customWidth="1"/>
    <col min="7" max="7" width="13.140625" style="1" customWidth="1"/>
    <col min="8" max="8" width="17.5703125" style="1" customWidth="1"/>
    <col min="9" max="9" width="14.7109375" style="1" customWidth="1"/>
    <col min="10" max="12" width="7.28515625" style="1" customWidth="1"/>
    <col min="13" max="13" width="7.42578125" style="1" customWidth="1"/>
    <col min="14" max="21" width="7.28515625" style="1" customWidth="1"/>
    <col min="22" max="22" width="8.85546875" style="1" customWidth="1"/>
    <col min="23" max="16384" width="8.85546875" style="1"/>
  </cols>
  <sheetData>
    <row r="1" spans="1:21" x14ac:dyDescent="0.25">
      <c r="A1" s="373"/>
      <c r="B1" s="373"/>
    </row>
    <row r="10" spans="1:21" ht="18.75" x14ac:dyDescent="0.3">
      <c r="C10" s="374" t="s">
        <v>324</v>
      </c>
      <c r="D10" s="374"/>
      <c r="E10" s="374"/>
      <c r="F10" s="374"/>
      <c r="G10" s="374"/>
      <c r="H10" s="374"/>
      <c r="I10" s="374"/>
      <c r="J10" s="374"/>
      <c r="K10" s="374"/>
    </row>
    <row r="12" spans="1:21" ht="20.25" x14ac:dyDescent="0.3">
      <c r="A12" s="3" t="s">
        <v>0</v>
      </c>
      <c r="C12" s="4"/>
      <c r="D12" s="5"/>
      <c r="L12" s="6" t="s">
        <v>1</v>
      </c>
      <c r="M12" s="360"/>
      <c r="N12" s="360"/>
      <c r="O12" s="360"/>
      <c r="P12" s="360"/>
      <c r="Q12" s="360"/>
      <c r="R12" s="360"/>
      <c r="S12" s="360"/>
      <c r="T12" s="360"/>
      <c r="U12" s="360"/>
    </row>
    <row r="13" spans="1:21" ht="20.25" x14ac:dyDescent="0.3">
      <c r="A13" s="3" t="s">
        <v>2</v>
      </c>
      <c r="C13" s="4"/>
      <c r="D13" s="5"/>
      <c r="L13" s="6" t="s">
        <v>1</v>
      </c>
      <c r="M13" s="360"/>
      <c r="N13" s="360"/>
      <c r="O13" s="360"/>
      <c r="P13" s="360"/>
      <c r="Q13" s="360"/>
      <c r="R13" s="360"/>
      <c r="S13" s="360"/>
      <c r="T13" s="360"/>
      <c r="U13" s="360"/>
    </row>
    <row r="14" spans="1:21" ht="20.25" x14ac:dyDescent="0.3">
      <c r="A14" s="3" t="s">
        <v>3</v>
      </c>
      <c r="B14" s="7"/>
      <c r="C14" s="4"/>
      <c r="D14" s="5"/>
      <c r="L14" s="6" t="s">
        <v>1</v>
      </c>
      <c r="M14" s="360"/>
      <c r="N14" s="360"/>
      <c r="O14" s="360"/>
      <c r="P14" s="360"/>
      <c r="Q14" s="360"/>
      <c r="R14" s="360"/>
      <c r="S14" s="360"/>
      <c r="T14" s="360"/>
      <c r="U14" s="360"/>
    </row>
    <row r="15" spans="1:21" ht="15.75" thickBot="1" x14ac:dyDescent="0.3">
      <c r="A15" s="8"/>
    </row>
    <row r="16" spans="1:21" ht="45" customHeight="1" thickBot="1" x14ac:dyDescent="0.3">
      <c r="A16" s="9" t="s">
        <v>4</v>
      </c>
      <c r="B16" s="370" t="s">
        <v>5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2"/>
    </row>
    <row r="17" spans="1:22" ht="27.6" customHeight="1" thickBot="1" x14ac:dyDescent="0.3">
      <c r="A17" s="361" t="s">
        <v>6</v>
      </c>
      <c r="B17" s="10" t="s">
        <v>7</v>
      </c>
      <c r="C17" s="364" t="s">
        <v>8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</row>
    <row r="18" spans="1:22" ht="24" customHeight="1" thickBot="1" x14ac:dyDescent="0.3">
      <c r="A18" s="362"/>
      <c r="B18" s="11" t="s">
        <v>9</v>
      </c>
      <c r="C18" s="364" t="s">
        <v>8</v>
      </c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6"/>
    </row>
    <row r="19" spans="1:22" ht="24" customHeight="1" thickBot="1" x14ac:dyDescent="0.3">
      <c r="A19" s="363"/>
      <c r="B19" s="12" t="s">
        <v>10</v>
      </c>
      <c r="C19" s="364" t="s">
        <v>8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6"/>
    </row>
    <row r="20" spans="1:22" ht="53.45" customHeight="1" thickBot="1" x14ac:dyDescent="0.3">
      <c r="A20" s="9" t="s">
        <v>4</v>
      </c>
      <c r="B20" s="370" t="s">
        <v>11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2"/>
    </row>
    <row r="21" spans="1:22" ht="24" customHeight="1" thickBot="1" x14ac:dyDescent="0.3">
      <c r="A21" s="361" t="s">
        <v>6</v>
      </c>
      <c r="B21" s="10" t="s">
        <v>12</v>
      </c>
      <c r="C21" s="364" t="s">
        <v>8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6"/>
    </row>
    <row r="22" spans="1:22" ht="24" customHeight="1" thickBot="1" x14ac:dyDescent="0.3">
      <c r="A22" s="362"/>
      <c r="B22" s="11" t="s">
        <v>13</v>
      </c>
      <c r="C22" s="364" t="s">
        <v>8</v>
      </c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6"/>
    </row>
    <row r="23" spans="1:22" ht="24" customHeight="1" thickBot="1" x14ac:dyDescent="0.3">
      <c r="A23" s="363"/>
      <c r="B23" s="12" t="s">
        <v>14</v>
      </c>
      <c r="C23" s="364" t="s">
        <v>8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6"/>
    </row>
    <row r="24" spans="1:22" ht="53.45" customHeight="1" thickBot="1" x14ac:dyDescent="0.3">
      <c r="A24" s="9" t="s">
        <v>4</v>
      </c>
      <c r="B24" s="370" t="s">
        <v>15</v>
      </c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2"/>
    </row>
    <row r="25" spans="1:22" ht="24" customHeight="1" x14ac:dyDescent="0.25">
      <c r="A25" s="361" t="s">
        <v>6</v>
      </c>
      <c r="B25" s="10" t="s">
        <v>16</v>
      </c>
      <c r="C25" s="364" t="s">
        <v>8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6"/>
    </row>
    <row r="26" spans="1:22" ht="24" customHeight="1" x14ac:dyDescent="0.25">
      <c r="A26" s="362"/>
      <c r="B26" s="11" t="s">
        <v>17</v>
      </c>
      <c r="C26" s="367" t="s">
        <v>8</v>
      </c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9"/>
    </row>
    <row r="27" spans="1:22" ht="24" customHeight="1" thickBot="1" x14ac:dyDescent="0.3">
      <c r="A27" s="363"/>
      <c r="B27" s="12" t="s">
        <v>18</v>
      </c>
      <c r="C27" s="354" t="s">
        <v>8</v>
      </c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6"/>
    </row>
    <row r="28" spans="1:22" ht="25.15" customHeight="1" x14ac:dyDescent="0.3">
      <c r="A28" s="343" t="s">
        <v>64</v>
      </c>
      <c r="B28" s="343"/>
      <c r="C28" s="343" t="s">
        <v>64</v>
      </c>
      <c r="D28" s="102"/>
    </row>
    <row r="29" spans="1:22" ht="26.45" customHeight="1" x14ac:dyDescent="0.3">
      <c r="A29" s="343" t="s">
        <v>327</v>
      </c>
      <c r="B29" s="343"/>
      <c r="C29" s="343"/>
      <c r="D29" s="104"/>
    </row>
    <row r="30" spans="1:22" ht="25.15" customHeight="1" thickBot="1" x14ac:dyDescent="0.35">
      <c r="A30" s="343" t="s">
        <v>65</v>
      </c>
      <c r="B30" s="343"/>
      <c r="C30" s="343"/>
      <c r="D30" s="103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2" s="14" customFormat="1" ht="72" customHeight="1" thickBot="1" x14ac:dyDescent="0.3">
      <c r="A31" s="357" t="s">
        <v>320</v>
      </c>
      <c r="B31" s="357"/>
      <c r="C31" s="357"/>
      <c r="D31" s="357"/>
      <c r="E31" s="357"/>
      <c r="F31" s="352" t="s">
        <v>326</v>
      </c>
      <c r="G31" s="346" t="s">
        <v>36</v>
      </c>
      <c r="H31" s="346" t="s">
        <v>37</v>
      </c>
      <c r="I31" s="358" t="s">
        <v>19</v>
      </c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9"/>
      <c r="V31" s="13"/>
    </row>
    <row r="32" spans="1:22" s="15" customFormat="1" ht="157.5" customHeight="1" thickBot="1" x14ac:dyDescent="0.35">
      <c r="A32" s="322" t="s">
        <v>20</v>
      </c>
      <c r="B32" s="322" t="s">
        <v>21</v>
      </c>
      <c r="C32" s="322" t="s">
        <v>22</v>
      </c>
      <c r="D32" s="322" t="s">
        <v>23</v>
      </c>
      <c r="E32" s="322" t="s">
        <v>24</v>
      </c>
      <c r="F32" s="353"/>
      <c r="G32" s="347"/>
      <c r="H32" s="347"/>
      <c r="I32" s="294" t="s">
        <v>25</v>
      </c>
      <c r="J32" s="295" t="s">
        <v>26</v>
      </c>
      <c r="K32" s="296" t="s">
        <v>27</v>
      </c>
      <c r="L32" s="296" t="s">
        <v>28</v>
      </c>
      <c r="M32" s="296" t="s">
        <v>29</v>
      </c>
      <c r="N32" s="296" t="s">
        <v>30</v>
      </c>
      <c r="O32" s="296" t="s">
        <v>31</v>
      </c>
      <c r="P32" s="296" t="s">
        <v>195</v>
      </c>
      <c r="Q32" s="296" t="s">
        <v>196</v>
      </c>
      <c r="R32" s="296" t="s">
        <v>197</v>
      </c>
      <c r="S32" s="296" t="s">
        <v>198</v>
      </c>
      <c r="T32" s="296" t="s">
        <v>199</v>
      </c>
      <c r="U32" s="297" t="s">
        <v>200</v>
      </c>
    </row>
    <row r="33" spans="1:22" s="15" customFormat="1" ht="23.45" customHeight="1" thickBot="1" x14ac:dyDescent="0.35">
      <c r="A33" s="323">
        <v>1</v>
      </c>
      <c r="B33" s="324">
        <v>2</v>
      </c>
      <c r="C33" s="325">
        <v>3</v>
      </c>
      <c r="D33" s="325">
        <v>4</v>
      </c>
      <c r="E33" s="325">
        <v>5</v>
      </c>
      <c r="F33" s="325">
        <v>6</v>
      </c>
      <c r="G33" s="325">
        <v>7</v>
      </c>
      <c r="H33" s="325">
        <v>8</v>
      </c>
      <c r="I33" s="325">
        <v>9</v>
      </c>
      <c r="J33" s="325">
        <v>10</v>
      </c>
      <c r="K33" s="325">
        <v>11</v>
      </c>
      <c r="L33" s="325">
        <v>12</v>
      </c>
      <c r="M33" s="325">
        <v>13</v>
      </c>
      <c r="N33" s="325">
        <v>14</v>
      </c>
      <c r="O33" s="325">
        <v>15</v>
      </c>
      <c r="P33" s="325">
        <v>16</v>
      </c>
      <c r="Q33" s="325">
        <v>17</v>
      </c>
      <c r="R33" s="325">
        <v>18</v>
      </c>
      <c r="S33" s="325">
        <v>19</v>
      </c>
      <c r="T33" s="325">
        <v>20</v>
      </c>
      <c r="U33" s="334">
        <v>21</v>
      </c>
    </row>
    <row r="34" spans="1:22" s="8" customFormat="1" ht="41.45" customHeight="1" x14ac:dyDescent="0.25">
      <c r="A34" s="348" t="s">
        <v>193</v>
      </c>
      <c r="B34" s="326"/>
      <c r="C34" s="327" t="str">
        <f>IF(B34="","",VLOOKUP(B34,'[1]01-6.8_Pakalpojumu_saraksts'!A:B,2,0))</f>
        <v/>
      </c>
      <c r="D34" s="321" t="str">
        <f>IF(C34="","",VLOOKUP(C34,'[1]01-6.8_Pakalpojumu_saraksts'!B:D,3,0))</f>
        <v/>
      </c>
      <c r="E34" s="328"/>
      <c r="F34" s="335"/>
      <c r="G34" s="329"/>
      <c r="H34" s="329">
        <f>I34*G34</f>
        <v>0</v>
      </c>
      <c r="I34" s="330">
        <f>SUM(J34:U34)</f>
        <v>0</v>
      </c>
      <c r="J34" s="331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3"/>
      <c r="V34" s="16"/>
    </row>
    <row r="35" spans="1:22" s="20" customFormat="1" ht="41.45" customHeight="1" x14ac:dyDescent="0.25">
      <c r="A35" s="349"/>
      <c r="B35" s="36"/>
      <c r="C35" s="80" t="str">
        <f>IF(B35="","",VLOOKUP(B35,'[1]01-6.8_Pakalpojumu_saraksts'!A:B,2,0))</f>
        <v/>
      </c>
      <c r="D35" s="79" t="str">
        <f>IF(C35="","",VLOOKUP(C35,'[1]01-6.8_Pakalpojumu_saraksts'!B:D,3,0))</f>
        <v/>
      </c>
      <c r="E35" s="81"/>
      <c r="F35" s="336"/>
      <c r="G35" s="82"/>
      <c r="H35" s="82">
        <f t="shared" ref="H35:H49" si="0">I35*G35</f>
        <v>0</v>
      </c>
      <c r="I35" s="39">
        <f t="shared" ref="I35:I49" si="1">SUM(J35:U35)</f>
        <v>0</v>
      </c>
      <c r="J35" s="1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9"/>
      <c r="V35" s="16"/>
    </row>
    <row r="36" spans="1:22" s="14" customFormat="1" ht="41.45" customHeight="1" x14ac:dyDescent="0.25">
      <c r="A36" s="349"/>
      <c r="B36" s="36"/>
      <c r="C36" s="80" t="str">
        <f>IF(B36="","",VLOOKUP(B36,'[1]01-6.8_Pakalpojumu_saraksts'!A:B,2,0))</f>
        <v/>
      </c>
      <c r="D36" s="79" t="str">
        <f>IF(C36="","",VLOOKUP(C36,'[1]01-6.8_Pakalpojumu_saraksts'!B:D,3,0))</f>
        <v/>
      </c>
      <c r="E36" s="81"/>
      <c r="F36" s="336"/>
      <c r="G36" s="82"/>
      <c r="H36" s="82">
        <f t="shared" si="0"/>
        <v>0</v>
      </c>
      <c r="I36" s="39">
        <f t="shared" si="1"/>
        <v>0</v>
      </c>
      <c r="J36" s="1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9"/>
      <c r="V36" s="16"/>
    </row>
    <row r="37" spans="1:22" s="14" customFormat="1" ht="41.45" customHeight="1" x14ac:dyDescent="0.25">
      <c r="A37" s="349"/>
      <c r="B37" s="36"/>
      <c r="C37" s="80" t="str">
        <f>IF(B37="","",VLOOKUP(B37,'[1]01-6.8_Pakalpojumu_saraksts'!A:B,2,0))</f>
        <v/>
      </c>
      <c r="D37" s="79" t="str">
        <f>IF(C37="","",VLOOKUP(C37,'[1]01-6.8_Pakalpojumu_saraksts'!B:D,3,0))</f>
        <v/>
      </c>
      <c r="E37" s="81"/>
      <c r="F37" s="336"/>
      <c r="G37" s="82"/>
      <c r="H37" s="82">
        <f t="shared" si="0"/>
        <v>0</v>
      </c>
      <c r="I37" s="39">
        <f t="shared" si="1"/>
        <v>0</v>
      </c>
      <c r="J37" s="1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9"/>
      <c r="V37" s="21"/>
    </row>
    <row r="38" spans="1:22" s="14" customFormat="1" ht="41.45" customHeight="1" x14ac:dyDescent="0.25">
      <c r="A38" s="349"/>
      <c r="B38" s="36"/>
      <c r="C38" s="80"/>
      <c r="D38" s="79"/>
      <c r="E38" s="81"/>
      <c r="F38" s="336"/>
      <c r="G38" s="82"/>
      <c r="H38" s="82">
        <f t="shared" si="0"/>
        <v>0</v>
      </c>
      <c r="I38" s="40">
        <f t="shared" si="1"/>
        <v>0</v>
      </c>
      <c r="J38" s="22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1"/>
    </row>
    <row r="39" spans="1:22" s="14" customFormat="1" ht="41.45" customHeight="1" x14ac:dyDescent="0.25">
      <c r="A39" s="349"/>
      <c r="B39" s="36"/>
      <c r="C39" s="80"/>
      <c r="D39" s="79"/>
      <c r="E39" s="81"/>
      <c r="F39" s="336"/>
      <c r="G39" s="82"/>
      <c r="H39" s="82">
        <f t="shared" si="0"/>
        <v>0</v>
      </c>
      <c r="I39" s="40">
        <f t="shared" si="1"/>
        <v>0</v>
      </c>
      <c r="J39" s="2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1"/>
    </row>
    <row r="40" spans="1:22" ht="41.45" customHeight="1" thickBot="1" x14ac:dyDescent="0.3">
      <c r="A40" s="350"/>
      <c r="B40" s="37"/>
      <c r="C40" s="83" t="str">
        <f>IF(B40="","",VLOOKUP(B40,'[1]01-6.8_Pakalpojumu_saraksts'!A:B,2,0))</f>
        <v/>
      </c>
      <c r="D40" s="322" t="str">
        <f>IF(C40="","",VLOOKUP(C40,'[1]01-6.8_Pakalpojumu_saraksts'!B:D,3,0))</f>
        <v/>
      </c>
      <c r="E40" s="85"/>
      <c r="F40" s="337"/>
      <c r="G40" s="86"/>
      <c r="H40" s="86">
        <f t="shared" si="0"/>
        <v>0</v>
      </c>
      <c r="I40" s="41">
        <f t="shared" si="1"/>
        <v>0</v>
      </c>
      <c r="J40" s="26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  <c r="V40" s="25"/>
    </row>
    <row r="41" spans="1:22" ht="40.9" customHeight="1" x14ac:dyDescent="0.3">
      <c r="A41" s="351" t="s">
        <v>194</v>
      </c>
      <c r="B41" s="87"/>
      <c r="C41" s="88" t="str">
        <f>IF(B41="","",VLOOKUP(B41,'[1]01-6.8_Pakalpojumu_saraksts'!A:B,2,0))</f>
        <v/>
      </c>
      <c r="D41" s="89" t="str">
        <f>IF(C41="","",VLOOKUP(C41,'[1]01-6.8_Pakalpojumu_saraksts'!B:D,3,0))</f>
        <v/>
      </c>
      <c r="E41" s="90"/>
      <c r="F41" s="338"/>
      <c r="G41" s="91"/>
      <c r="H41" s="91">
        <f t="shared" si="0"/>
        <v>0</v>
      </c>
      <c r="I41" s="92">
        <f t="shared" si="1"/>
        <v>0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4"/>
      <c r="U41" s="95"/>
      <c r="V41" s="15"/>
    </row>
    <row r="42" spans="1:22" ht="40.9" customHeight="1" x14ac:dyDescent="0.3">
      <c r="A42" s="349"/>
      <c r="B42" s="36"/>
      <c r="C42" s="80" t="str">
        <f>IF(B42="","",VLOOKUP(B42,'[1]01-6.8_Pakalpojumu_saraksts'!A:B,2,0))</f>
        <v/>
      </c>
      <c r="D42" s="79" t="str">
        <f>IF(C42="","",VLOOKUP(C42,'[1]01-6.8_Pakalpojumu_saraksts'!B:D,3,0))</f>
        <v/>
      </c>
      <c r="E42" s="81"/>
      <c r="F42" s="336"/>
      <c r="G42" s="82"/>
      <c r="H42" s="82">
        <f t="shared" si="0"/>
        <v>0</v>
      </c>
      <c r="I42" s="39">
        <f t="shared" si="1"/>
        <v>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8"/>
      <c r="U42" s="19"/>
      <c r="V42" s="15"/>
    </row>
    <row r="43" spans="1:22" ht="40.9" customHeight="1" x14ac:dyDescent="0.3">
      <c r="A43" s="349"/>
      <c r="B43" s="36"/>
      <c r="C43" s="80" t="str">
        <f>IF(B43="","",VLOOKUP(B43,'[1]01-6.8_Pakalpojumu_saraksts'!A:B,2,0))</f>
        <v/>
      </c>
      <c r="D43" s="79" t="str">
        <f>IF(C43="","",VLOOKUP(C43,'[1]01-6.8_Pakalpojumu_saraksts'!B:D,3,0))</f>
        <v/>
      </c>
      <c r="E43" s="81"/>
      <c r="F43" s="336"/>
      <c r="G43" s="82"/>
      <c r="H43" s="82">
        <f t="shared" si="0"/>
        <v>0</v>
      </c>
      <c r="I43" s="39">
        <f t="shared" si="1"/>
        <v>0</v>
      </c>
      <c r="J43" s="17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9"/>
      <c r="V43" s="15"/>
    </row>
    <row r="44" spans="1:22" ht="40.9" customHeight="1" x14ac:dyDescent="0.3">
      <c r="A44" s="349"/>
      <c r="B44" s="36"/>
      <c r="C44" s="80" t="str">
        <f>IF(B44="","",VLOOKUP(B44,'[1]01-6.8_Pakalpojumu_saraksts'!A:B,2,0))</f>
        <v/>
      </c>
      <c r="D44" s="79" t="str">
        <f>IF(C44="","",VLOOKUP(C44,'[1]01-6.8_Pakalpojumu_saraksts'!B:D,3,0))</f>
        <v/>
      </c>
      <c r="E44" s="81"/>
      <c r="F44" s="336"/>
      <c r="G44" s="82"/>
      <c r="H44" s="82">
        <f t="shared" si="0"/>
        <v>0</v>
      </c>
      <c r="I44" s="39">
        <f t="shared" si="1"/>
        <v>0</v>
      </c>
      <c r="J44" s="17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9"/>
      <c r="V44" s="15"/>
    </row>
    <row r="45" spans="1:22" ht="40.9" customHeight="1" x14ac:dyDescent="0.3">
      <c r="A45" s="349"/>
      <c r="B45" s="36"/>
      <c r="C45" s="80"/>
      <c r="D45" s="79"/>
      <c r="E45" s="81"/>
      <c r="F45" s="336"/>
      <c r="G45" s="82"/>
      <c r="H45" s="82">
        <f t="shared" si="0"/>
        <v>0</v>
      </c>
      <c r="I45" s="42">
        <f t="shared" si="1"/>
        <v>0</v>
      </c>
      <c r="J45" s="22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15"/>
    </row>
    <row r="46" spans="1:22" ht="40.9" customHeight="1" x14ac:dyDescent="0.3">
      <c r="A46" s="349"/>
      <c r="B46" s="36"/>
      <c r="C46" s="80"/>
      <c r="D46" s="79"/>
      <c r="E46" s="81"/>
      <c r="F46" s="336"/>
      <c r="G46" s="82"/>
      <c r="H46" s="82">
        <f t="shared" si="0"/>
        <v>0</v>
      </c>
      <c r="I46" s="42">
        <f t="shared" si="1"/>
        <v>0</v>
      </c>
      <c r="J46" s="2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15"/>
    </row>
    <row r="47" spans="1:22" ht="40.9" customHeight="1" x14ac:dyDescent="0.3">
      <c r="A47" s="349"/>
      <c r="B47" s="36"/>
      <c r="C47" s="80"/>
      <c r="D47" s="79"/>
      <c r="E47" s="81"/>
      <c r="F47" s="336"/>
      <c r="G47" s="82"/>
      <c r="H47" s="82">
        <f t="shared" si="0"/>
        <v>0</v>
      </c>
      <c r="I47" s="42">
        <f t="shared" si="1"/>
        <v>0</v>
      </c>
      <c r="J47" s="22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15"/>
    </row>
    <row r="48" spans="1:22" ht="40.9" customHeight="1" x14ac:dyDescent="0.3">
      <c r="A48" s="349"/>
      <c r="B48" s="36"/>
      <c r="C48" s="80"/>
      <c r="D48" s="79"/>
      <c r="E48" s="81"/>
      <c r="F48" s="336"/>
      <c r="G48" s="82"/>
      <c r="H48" s="82">
        <f t="shared" si="0"/>
        <v>0</v>
      </c>
      <c r="I48" s="42">
        <f t="shared" si="1"/>
        <v>0</v>
      </c>
      <c r="J48" s="22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15"/>
    </row>
    <row r="49" spans="1:22" ht="40.9" customHeight="1" thickBot="1" x14ac:dyDescent="0.35">
      <c r="A49" s="350"/>
      <c r="B49" s="37"/>
      <c r="C49" s="83" t="str">
        <f>IF(B49="","",VLOOKUP(B49,'[1]01-6.8_Pakalpojumu_saraksts'!A:B,2,0))</f>
        <v/>
      </c>
      <c r="D49" s="84" t="str">
        <f>IF(C49="","",VLOOKUP(C49,'[1]01-6.8_Pakalpojumu_saraksts'!B:D,3,0))</f>
        <v/>
      </c>
      <c r="E49" s="85"/>
      <c r="F49" s="337"/>
      <c r="G49" s="86"/>
      <c r="H49" s="86">
        <f t="shared" si="0"/>
        <v>0</v>
      </c>
      <c r="I49" s="44">
        <f t="shared" si="1"/>
        <v>0</v>
      </c>
      <c r="J49" s="26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8"/>
      <c r="V49" s="15"/>
    </row>
    <row r="50" spans="1:22" ht="31.15" customHeight="1" thickBot="1" x14ac:dyDescent="0.35">
      <c r="A50" s="341" t="s">
        <v>328</v>
      </c>
      <c r="B50" s="342"/>
      <c r="C50" s="342"/>
      <c r="D50" s="342"/>
      <c r="E50" s="342"/>
      <c r="F50" s="342"/>
      <c r="G50" s="342"/>
      <c r="H50" s="101">
        <f>SUM(H34:H49)</f>
        <v>0</v>
      </c>
      <c r="I50" s="101">
        <f>SUM(I34:I49)</f>
        <v>0</v>
      </c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/>
      <c r="V50" s="15"/>
    </row>
    <row r="51" spans="1:22" ht="19.5" thickBo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5"/>
    </row>
    <row r="52" spans="1:22" ht="27" customHeight="1" thickBot="1" x14ac:dyDescent="0.35">
      <c r="A52" s="96" t="s">
        <v>329</v>
      </c>
      <c r="B52" s="96"/>
      <c r="C52" s="96"/>
      <c r="D52" s="96"/>
      <c r="E52" s="96"/>
      <c r="F52" s="96"/>
      <c r="G52" s="96"/>
      <c r="H52" s="100">
        <f>D29-H50</f>
        <v>0</v>
      </c>
      <c r="I52" s="15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15"/>
    </row>
    <row r="53" spans="1:22" ht="18.75" x14ac:dyDescent="0.3">
      <c r="A53" s="96"/>
      <c r="B53" s="96"/>
      <c r="C53" s="96"/>
      <c r="D53" s="96"/>
      <c r="E53" s="96"/>
      <c r="F53" s="96"/>
      <c r="G53" s="96"/>
      <c r="H53" s="97"/>
      <c r="I53" s="15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15"/>
    </row>
    <row r="54" spans="1:22" ht="30.6" customHeight="1" x14ac:dyDescent="0.3">
      <c r="A54" s="344" t="s">
        <v>32</v>
      </c>
      <c r="B54" s="344"/>
      <c r="C54" s="13"/>
      <c r="D54" s="13"/>
      <c r="E54" s="15" t="s">
        <v>33</v>
      </c>
      <c r="F54" s="15"/>
      <c r="G54" s="15"/>
      <c r="H54" s="15"/>
      <c r="I54" s="15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15"/>
    </row>
    <row r="55" spans="1:22" ht="21.6" customHeight="1" x14ac:dyDescent="0.3">
      <c r="A55" s="15"/>
      <c r="B55" s="15"/>
      <c r="C55" s="15"/>
      <c r="D55" s="15"/>
      <c r="E55" s="31" t="s">
        <v>34</v>
      </c>
      <c r="F55" s="31"/>
      <c r="G55" s="31"/>
      <c r="H55" s="31"/>
      <c r="I55" s="31"/>
      <c r="J55" s="15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5"/>
    </row>
    <row r="56" spans="1:22" ht="21.6" hidden="1" customHeight="1" x14ac:dyDescent="0.3">
      <c r="A56" s="15"/>
      <c r="B56" s="15"/>
      <c r="C56" s="15"/>
      <c r="D56" s="15"/>
      <c r="E56" s="31"/>
      <c r="F56" s="31"/>
      <c r="G56" s="31"/>
      <c r="H56" s="31"/>
      <c r="I56" s="31"/>
      <c r="J56" s="15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5"/>
    </row>
    <row r="57" spans="1:22" ht="21.6" hidden="1" customHeight="1" x14ac:dyDescent="0.3">
      <c r="A57" s="15"/>
      <c r="B57" s="15"/>
      <c r="C57" s="15"/>
      <c r="D57" s="15"/>
      <c r="E57" s="31"/>
      <c r="F57" s="31"/>
      <c r="G57" s="31"/>
      <c r="H57" s="31"/>
      <c r="I57" s="31"/>
      <c r="J57" s="15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5"/>
    </row>
    <row r="58" spans="1:22" ht="37.9" customHeight="1" x14ac:dyDescent="0.3">
      <c r="A58" s="344" t="s">
        <v>189</v>
      </c>
      <c r="B58" s="344"/>
      <c r="C58" s="13"/>
      <c r="D58" s="13"/>
      <c r="E58" s="15" t="s">
        <v>33</v>
      </c>
      <c r="F58" s="15"/>
      <c r="G58" s="15"/>
      <c r="H58" s="15"/>
      <c r="I58" s="15"/>
      <c r="J58" s="30"/>
      <c r="K58" s="30"/>
      <c r="L58" s="30"/>
      <c r="M58" s="30"/>
      <c r="N58" s="30"/>
      <c r="O58" s="30"/>
      <c r="P58" s="30"/>
      <c r="Q58" s="30"/>
      <c r="R58" s="33"/>
      <c r="S58" s="33"/>
      <c r="T58" s="33"/>
      <c r="U58" s="33"/>
      <c r="V58" s="15"/>
    </row>
    <row r="59" spans="1:22" ht="29.45" hidden="1" customHeight="1" x14ac:dyDescent="0.3">
      <c r="A59" s="34"/>
      <c r="B59" s="34"/>
      <c r="C59" s="13"/>
      <c r="D59" s="13"/>
      <c r="E59" s="31" t="s">
        <v>34</v>
      </c>
      <c r="F59" s="31"/>
      <c r="G59" s="31"/>
      <c r="H59" s="31"/>
      <c r="I59" s="31"/>
      <c r="J59" s="15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5"/>
    </row>
    <row r="60" spans="1:22" ht="29.45" hidden="1" customHeight="1" x14ac:dyDescent="0.3">
      <c r="A60" s="345" t="e">
        <f>'[1]01-6.2_Eksperti'!D16</f>
        <v>#REF!</v>
      </c>
      <c r="B60" s="345"/>
      <c r="C60" s="13" t="e">
        <f>'[1]01-6.2_Eksperti'!D17</f>
        <v>#REF!</v>
      </c>
      <c r="D60" s="13"/>
      <c r="E60" s="15" t="s">
        <v>33</v>
      </c>
      <c r="F60" s="15"/>
      <c r="G60" s="15"/>
      <c r="H60" s="15"/>
      <c r="I60" s="15"/>
      <c r="J60" s="30"/>
      <c r="K60" s="30"/>
      <c r="L60" s="30"/>
      <c r="M60" s="30"/>
      <c r="N60" s="30"/>
      <c r="O60" s="30"/>
      <c r="P60" s="30"/>
      <c r="Q60" s="30"/>
      <c r="R60" s="33" t="e">
        <f>IF('[1]01-6.2_Eksperti'!D20="","",'[1]01-6.2_Eksperti'!D20)</f>
        <v>#REF!</v>
      </c>
      <c r="S60" s="33"/>
      <c r="T60" s="33"/>
      <c r="U60" s="33"/>
      <c r="V60" s="15"/>
    </row>
    <row r="61" spans="1:22" ht="29.45" hidden="1" customHeight="1" x14ac:dyDescent="0.3">
      <c r="A61" s="34"/>
      <c r="B61" s="34"/>
      <c r="C61" s="15"/>
      <c r="D61" s="15"/>
      <c r="E61" s="31" t="s">
        <v>34</v>
      </c>
      <c r="F61" s="31"/>
      <c r="G61" s="31"/>
      <c r="H61" s="31"/>
      <c r="I61" s="31"/>
      <c r="J61" s="15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5"/>
    </row>
    <row r="62" spans="1:22" ht="29.45" customHeight="1" x14ac:dyDescent="0.3">
      <c r="A62" s="34"/>
      <c r="B62" s="34"/>
      <c r="C62" s="15"/>
      <c r="D62" s="15"/>
      <c r="E62" s="31" t="s">
        <v>34</v>
      </c>
      <c r="F62" s="31"/>
      <c r="G62" s="31"/>
      <c r="H62" s="31"/>
      <c r="I62" s="31"/>
      <c r="J62" s="15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5"/>
    </row>
    <row r="63" spans="1:22" ht="29.45" customHeight="1" x14ac:dyDescent="0.3">
      <c r="A63" s="34" t="s">
        <v>35</v>
      </c>
      <c r="B63" s="34"/>
      <c r="C63" s="15"/>
      <c r="D63" s="15"/>
      <c r="E63" s="15" t="s">
        <v>33</v>
      </c>
      <c r="F63" s="15"/>
      <c r="G63" s="15"/>
      <c r="H63" s="31"/>
      <c r="I63" s="31"/>
      <c r="J63" s="15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5"/>
    </row>
    <row r="64" spans="1:22" ht="18.75" x14ac:dyDescent="0.3">
      <c r="A64" s="15"/>
      <c r="B64" s="15"/>
      <c r="C64" s="15"/>
      <c r="D64" s="15"/>
      <c r="E64" s="15" t="s">
        <v>190</v>
      </c>
      <c r="F64" s="15"/>
      <c r="G64" s="15"/>
      <c r="H64" s="15"/>
      <c r="I64" s="15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15"/>
    </row>
    <row r="65" spans="1:22" ht="52.5" customHeight="1" x14ac:dyDescent="0.3">
      <c r="A65" s="340" t="s">
        <v>330</v>
      </c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15"/>
    </row>
    <row r="66" spans="1:22" ht="18.75" x14ac:dyDescent="0.3">
      <c r="A66" s="15" t="s">
        <v>331</v>
      </c>
      <c r="B66" s="15"/>
      <c r="C66" s="15"/>
      <c r="D66" s="15"/>
      <c r="E66" s="15"/>
      <c r="F66" s="15"/>
      <c r="G66" s="15"/>
      <c r="H66" s="15"/>
      <c r="I66" s="15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5"/>
    </row>
    <row r="67" spans="1:22" ht="18.75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8.75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8.75" x14ac:dyDescent="0.3">
      <c r="A69" s="15"/>
      <c r="B69" s="15"/>
      <c r="C69" s="15"/>
      <c r="D69" s="15"/>
      <c r="E69" s="15"/>
      <c r="F69" s="15"/>
      <c r="G69" s="15"/>
      <c r="H69" s="15"/>
      <c r="I69" s="15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15"/>
    </row>
    <row r="70" spans="1:22" ht="18.75" x14ac:dyDescent="0.3">
      <c r="A70" s="15"/>
      <c r="B70" s="15"/>
      <c r="C70" s="15"/>
      <c r="D70" s="15"/>
      <c r="E70" s="15"/>
      <c r="F70" s="15"/>
      <c r="G70" s="15"/>
      <c r="H70" s="15"/>
      <c r="I70" s="15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15"/>
    </row>
    <row r="71" spans="1:22" x14ac:dyDescent="0.25"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</row>
    <row r="72" spans="1:22" x14ac:dyDescent="0.25"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</row>
    <row r="73" spans="1:22" x14ac:dyDescent="0.25"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</sheetData>
  <sheetProtection formatCells="0" formatColumns="0" formatRows="0"/>
  <mergeCells count="35">
    <mergeCell ref="A1:B1"/>
    <mergeCell ref="C10:K10"/>
    <mergeCell ref="B16:U16"/>
    <mergeCell ref="A17:A19"/>
    <mergeCell ref="C17:U17"/>
    <mergeCell ref="C18:U18"/>
    <mergeCell ref="C19:U19"/>
    <mergeCell ref="M12:U12"/>
    <mergeCell ref="M13:U13"/>
    <mergeCell ref="C27:U27"/>
    <mergeCell ref="A31:E31"/>
    <mergeCell ref="I31:U31"/>
    <mergeCell ref="A29:C29"/>
    <mergeCell ref="M14:U14"/>
    <mergeCell ref="A25:A27"/>
    <mergeCell ref="C25:U25"/>
    <mergeCell ref="C26:U26"/>
    <mergeCell ref="B24:U24"/>
    <mergeCell ref="B20:U20"/>
    <mergeCell ref="A21:A23"/>
    <mergeCell ref="C21:U21"/>
    <mergeCell ref="C22:U22"/>
    <mergeCell ref="C23:U23"/>
    <mergeCell ref="A65:U65"/>
    <mergeCell ref="A50:G50"/>
    <mergeCell ref="A28:C28"/>
    <mergeCell ref="A58:B58"/>
    <mergeCell ref="A60:B60"/>
    <mergeCell ref="G31:G32"/>
    <mergeCell ref="H31:H32"/>
    <mergeCell ref="A30:C30"/>
    <mergeCell ref="A34:A40"/>
    <mergeCell ref="A41:A49"/>
    <mergeCell ref="A54:B54"/>
    <mergeCell ref="F31:F32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011F-0A01-4C94-B0F0-86177172539D}">
  <sheetPr>
    <tabColor theme="4"/>
    <pageSetUpPr fitToPage="1"/>
  </sheetPr>
  <dimension ref="A1:F86"/>
  <sheetViews>
    <sheetView zoomScale="112" zoomScaleNormal="112" workbookViewId="0">
      <selection activeCell="B8" sqref="B8"/>
    </sheetView>
  </sheetViews>
  <sheetFormatPr defaultColWidth="8.85546875" defaultRowHeight="18.75" x14ac:dyDescent="0.3"/>
  <cols>
    <col min="1" max="1" width="8.85546875" style="50"/>
    <col min="2" max="2" width="50.85546875" style="51" customWidth="1"/>
    <col min="3" max="3" width="43.5703125" style="49" customWidth="1"/>
    <col min="4" max="4" width="25.42578125" style="35" customWidth="1"/>
    <col min="5" max="5" width="18.5703125" style="20" customWidth="1"/>
    <col min="6" max="6" width="28.7109375" style="1" customWidth="1"/>
    <col min="7" max="7" width="36.7109375" style="1" customWidth="1"/>
    <col min="8" max="16384" width="8.85546875" style="1"/>
  </cols>
  <sheetData>
    <row r="1" spans="1:6" ht="15" x14ac:dyDescent="0.25">
      <c r="A1" s="76"/>
      <c r="B1" s="76"/>
    </row>
    <row r="2" spans="1:6" x14ac:dyDescent="0.3">
      <c r="E2" s="52"/>
      <c r="F2" s="52"/>
    </row>
    <row r="3" spans="1:6" x14ac:dyDescent="0.3">
      <c r="E3" s="52"/>
      <c r="F3" s="52"/>
    </row>
    <row r="8" spans="1:6" ht="20.25" x14ac:dyDescent="0.3">
      <c r="A8" s="77" t="s">
        <v>0</v>
      </c>
      <c r="B8" s="4"/>
      <c r="E8" s="78" t="s">
        <v>1</v>
      </c>
      <c r="F8" s="47"/>
    </row>
    <row r="10" spans="1:6" ht="21" thickBot="1" x14ac:dyDescent="0.3">
      <c r="A10" s="380" t="s">
        <v>235</v>
      </c>
      <c r="B10" s="380"/>
      <c r="C10" s="380"/>
      <c r="D10" s="380"/>
      <c r="E10" s="380"/>
    </row>
    <row r="11" spans="1:6" s="14" customFormat="1" ht="36" customHeight="1" x14ac:dyDescent="0.25">
      <c r="A11" s="381" t="s">
        <v>38</v>
      </c>
      <c r="B11" s="383" t="s">
        <v>22</v>
      </c>
      <c r="C11" s="383" t="s">
        <v>39</v>
      </c>
      <c r="D11" s="383" t="s">
        <v>23</v>
      </c>
      <c r="E11" s="383" t="s">
        <v>40</v>
      </c>
      <c r="F11" s="378" t="s">
        <v>41</v>
      </c>
    </row>
    <row r="12" spans="1:6" s="14" customFormat="1" ht="35.450000000000003" customHeight="1" thickBot="1" x14ac:dyDescent="0.3">
      <c r="A12" s="382"/>
      <c r="B12" s="384"/>
      <c r="C12" s="384"/>
      <c r="D12" s="384"/>
      <c r="E12" s="384"/>
      <c r="F12" s="379"/>
    </row>
    <row r="13" spans="1:6" s="14" customFormat="1" ht="16.5" thickBot="1" x14ac:dyDescent="0.3">
      <c r="A13" s="54">
        <v>1</v>
      </c>
      <c r="B13" s="55">
        <v>2</v>
      </c>
      <c r="C13" s="55">
        <v>3</v>
      </c>
      <c r="D13" s="55">
        <v>4</v>
      </c>
      <c r="E13" s="55">
        <v>5</v>
      </c>
      <c r="F13" s="56">
        <v>6</v>
      </c>
    </row>
    <row r="14" spans="1:6" ht="15.75" x14ac:dyDescent="0.25">
      <c r="A14" s="57" t="s">
        <v>42</v>
      </c>
      <c r="B14" s="58" t="s">
        <v>193</v>
      </c>
      <c r="C14" s="59"/>
      <c r="D14" s="60"/>
      <c r="E14" s="60"/>
      <c r="F14" s="61"/>
    </row>
    <row r="15" spans="1:6" ht="15.75" x14ac:dyDescent="0.25">
      <c r="A15" s="62" t="s">
        <v>43</v>
      </c>
      <c r="B15" s="63" t="s">
        <v>211</v>
      </c>
      <c r="C15" s="64"/>
      <c r="D15" s="65" t="s">
        <v>216</v>
      </c>
      <c r="E15" s="66"/>
      <c r="F15" s="67"/>
    </row>
    <row r="16" spans="1:6" ht="15.75" x14ac:dyDescent="0.25">
      <c r="A16" s="62" t="s">
        <v>44</v>
      </c>
      <c r="B16" s="63" t="s">
        <v>223</v>
      </c>
      <c r="C16" s="64"/>
      <c r="D16" s="65" t="s">
        <v>216</v>
      </c>
      <c r="E16" s="66"/>
      <c r="F16" s="67"/>
    </row>
    <row r="17" spans="1:6" ht="15.75" x14ac:dyDescent="0.25">
      <c r="A17" s="62" t="s">
        <v>45</v>
      </c>
      <c r="B17" s="63" t="s">
        <v>212</v>
      </c>
      <c r="C17" s="64"/>
      <c r="D17" s="65" t="s">
        <v>217</v>
      </c>
      <c r="E17" s="66"/>
      <c r="F17" s="67"/>
    </row>
    <row r="18" spans="1:6" ht="15.75" x14ac:dyDescent="0.25">
      <c r="A18" s="62" t="s">
        <v>46</v>
      </c>
      <c r="B18" s="63" t="s">
        <v>213</v>
      </c>
      <c r="C18" s="64"/>
      <c r="D18" s="65" t="s">
        <v>218</v>
      </c>
      <c r="E18" s="66"/>
      <c r="F18" s="67"/>
    </row>
    <row r="19" spans="1:6" ht="15.75" x14ac:dyDescent="0.25">
      <c r="A19" s="62" t="s">
        <v>47</v>
      </c>
      <c r="B19" s="63" t="s">
        <v>214</v>
      </c>
      <c r="C19" s="64"/>
      <c r="D19" s="65" t="s">
        <v>219</v>
      </c>
      <c r="E19" s="66"/>
      <c r="F19" s="67"/>
    </row>
    <row r="20" spans="1:6" ht="15.75" x14ac:dyDescent="0.25">
      <c r="A20" s="62" t="s">
        <v>48</v>
      </c>
      <c r="B20" s="63" t="s">
        <v>215</v>
      </c>
      <c r="C20" s="64"/>
      <c r="D20" s="65" t="s">
        <v>220</v>
      </c>
      <c r="E20" s="66"/>
      <c r="F20" s="67"/>
    </row>
    <row r="21" spans="1:6" ht="15.75" x14ac:dyDescent="0.25">
      <c r="A21" s="62" t="s">
        <v>49</v>
      </c>
      <c r="B21" s="63" t="s">
        <v>222</v>
      </c>
      <c r="C21" s="64"/>
      <c r="D21" s="65" t="s">
        <v>216</v>
      </c>
      <c r="E21" s="66"/>
      <c r="F21" s="67"/>
    </row>
    <row r="22" spans="1:6" ht="15.75" x14ac:dyDescent="0.25">
      <c r="A22" s="62" t="s">
        <v>50</v>
      </c>
      <c r="B22" s="63" t="s">
        <v>224</v>
      </c>
      <c r="C22" s="64"/>
      <c r="D22" s="65" t="str">
        <f>VLOOKUP(A24,[1]Tehniskā!$I:$L,4,FALSE)</f>
        <v>konsultācija</v>
      </c>
      <c r="E22" s="66"/>
      <c r="F22" s="67"/>
    </row>
    <row r="23" spans="1:6" ht="35.25" customHeight="1" x14ac:dyDescent="0.25">
      <c r="A23" s="62" t="s">
        <v>51</v>
      </c>
      <c r="B23" s="63" t="s">
        <v>225</v>
      </c>
      <c r="C23" s="64"/>
      <c r="D23" s="65" t="s">
        <v>217</v>
      </c>
      <c r="E23" s="66"/>
      <c r="F23" s="67"/>
    </row>
    <row r="24" spans="1:6" ht="15.6" customHeight="1" x14ac:dyDescent="0.25">
      <c r="A24" s="62" t="s">
        <v>52</v>
      </c>
      <c r="B24" s="63" t="s">
        <v>226</v>
      </c>
      <c r="C24" s="64"/>
      <c r="D24" s="65" t="s">
        <v>218</v>
      </c>
      <c r="E24" s="66"/>
      <c r="F24" s="67"/>
    </row>
    <row r="25" spans="1:6" ht="18" customHeight="1" x14ac:dyDescent="0.25">
      <c r="A25" s="62" t="s">
        <v>53</v>
      </c>
      <c r="B25" s="63" t="s">
        <v>227</v>
      </c>
      <c r="C25" s="64"/>
      <c r="D25" s="65" t="s">
        <v>218</v>
      </c>
      <c r="E25" s="66"/>
      <c r="F25" s="67"/>
    </row>
    <row r="26" spans="1:6" ht="15.6" customHeight="1" x14ac:dyDescent="0.25">
      <c r="A26" s="62" t="s">
        <v>54</v>
      </c>
      <c r="B26" s="63" t="s">
        <v>228</v>
      </c>
      <c r="C26" s="64"/>
      <c r="D26" s="65" t="s">
        <v>218</v>
      </c>
      <c r="E26" s="66"/>
      <c r="F26" s="67"/>
    </row>
    <row r="27" spans="1:6" ht="15.6" customHeight="1" x14ac:dyDescent="0.25">
      <c r="A27" s="62" t="s">
        <v>55</v>
      </c>
      <c r="B27" s="63" t="s">
        <v>128</v>
      </c>
      <c r="C27" s="64"/>
      <c r="D27" s="65" t="s">
        <v>218</v>
      </c>
      <c r="E27" s="66"/>
      <c r="F27" s="67"/>
    </row>
    <row r="28" spans="1:6" ht="15.6" customHeight="1" x14ac:dyDescent="0.25">
      <c r="A28" s="62" t="s">
        <v>56</v>
      </c>
      <c r="B28" s="63" t="s">
        <v>298</v>
      </c>
      <c r="C28" s="64"/>
      <c r="D28" s="65" t="s">
        <v>221</v>
      </c>
      <c r="E28" s="66"/>
      <c r="F28" s="67"/>
    </row>
    <row r="29" spans="1:6" ht="36" customHeight="1" x14ac:dyDescent="0.25">
      <c r="A29" s="62" t="s">
        <v>57</v>
      </c>
      <c r="B29" s="63" t="s">
        <v>309</v>
      </c>
      <c r="C29" s="64"/>
      <c r="D29" s="65" t="s">
        <v>221</v>
      </c>
      <c r="E29" s="66"/>
      <c r="F29" s="67"/>
    </row>
    <row r="30" spans="1:6" ht="18.75" customHeight="1" x14ac:dyDescent="0.25">
      <c r="A30" s="62" t="s">
        <v>58</v>
      </c>
      <c r="B30" s="63" t="s">
        <v>299</v>
      </c>
      <c r="C30" s="64"/>
      <c r="D30" s="65" t="s">
        <v>229</v>
      </c>
      <c r="E30" s="66"/>
      <c r="F30" s="67"/>
    </row>
    <row r="31" spans="1:6" ht="17.25" customHeight="1" x14ac:dyDescent="0.25">
      <c r="A31" s="62" t="s">
        <v>59</v>
      </c>
      <c r="B31" s="63" t="s">
        <v>310</v>
      </c>
      <c r="C31" s="71"/>
      <c r="D31" s="65" t="s">
        <v>218</v>
      </c>
      <c r="E31" s="66"/>
      <c r="F31" s="67"/>
    </row>
    <row r="32" spans="1:6" ht="15.6" customHeight="1" x14ac:dyDescent="0.25">
      <c r="A32" s="62" t="s">
        <v>60</v>
      </c>
      <c r="B32" s="63"/>
      <c r="C32" s="64"/>
      <c r="D32" s="65"/>
      <c r="E32" s="66"/>
      <c r="F32" s="67"/>
    </row>
    <row r="33" spans="1:6" ht="15.6" customHeight="1" x14ac:dyDescent="0.25">
      <c r="A33" s="62" t="s">
        <v>61</v>
      </c>
      <c r="B33" s="63"/>
      <c r="C33" s="64"/>
      <c r="D33" s="65"/>
      <c r="E33" s="66"/>
      <c r="F33" s="67"/>
    </row>
    <row r="34" spans="1:6" ht="15.6" customHeight="1" x14ac:dyDescent="0.25">
      <c r="A34" s="62" t="s">
        <v>62</v>
      </c>
      <c r="B34" s="63"/>
      <c r="C34" s="64"/>
      <c r="D34" s="65"/>
      <c r="E34" s="66"/>
      <c r="F34" s="67"/>
    </row>
    <row r="35" spans="1:6" ht="17.25" customHeight="1" x14ac:dyDescent="0.25">
      <c r="A35" s="68" t="s">
        <v>63</v>
      </c>
      <c r="B35" s="375" t="s">
        <v>194</v>
      </c>
      <c r="C35" s="376"/>
      <c r="D35" s="377"/>
      <c r="E35" s="69"/>
      <c r="F35" s="70"/>
    </row>
    <row r="36" spans="1:6" ht="15.75" x14ac:dyDescent="0.25">
      <c r="A36" s="62" t="s">
        <v>232</v>
      </c>
      <c r="B36" s="7" t="s">
        <v>236</v>
      </c>
      <c r="C36" s="73"/>
      <c r="D36" s="65" t="s">
        <v>237</v>
      </c>
      <c r="E36" s="66"/>
      <c r="F36" s="72"/>
    </row>
    <row r="37" spans="1:6" ht="15.75" x14ac:dyDescent="0.25">
      <c r="A37" s="62" t="s">
        <v>233</v>
      </c>
      <c r="B37" s="7" t="s">
        <v>238</v>
      </c>
      <c r="C37" s="73"/>
      <c r="D37" s="65" t="s">
        <v>218</v>
      </c>
      <c r="E37" s="66"/>
      <c r="F37" s="72"/>
    </row>
    <row r="38" spans="1:6" ht="15.75" x14ac:dyDescent="0.25">
      <c r="A38" s="62" t="s">
        <v>234</v>
      </c>
      <c r="B38" s="63" t="s">
        <v>127</v>
      </c>
      <c r="C38" s="73"/>
      <c r="D38" s="65" t="s">
        <v>217</v>
      </c>
      <c r="E38" s="66"/>
      <c r="F38" s="72"/>
    </row>
    <row r="39" spans="1:6" ht="15.75" x14ac:dyDescent="0.25">
      <c r="A39" s="62" t="s">
        <v>258</v>
      </c>
      <c r="B39" s="63" t="s">
        <v>239</v>
      </c>
      <c r="C39" s="73"/>
      <c r="D39" s="65" t="s">
        <v>237</v>
      </c>
      <c r="E39" s="66"/>
      <c r="F39" s="72"/>
    </row>
    <row r="40" spans="1:6" ht="15.75" x14ac:dyDescent="0.25">
      <c r="A40" s="62" t="s">
        <v>259</v>
      </c>
      <c r="B40" s="63" t="s">
        <v>240</v>
      </c>
      <c r="C40" s="73"/>
      <c r="D40" s="65" t="s">
        <v>218</v>
      </c>
      <c r="E40" s="66"/>
      <c r="F40" s="72"/>
    </row>
    <row r="41" spans="1:6" ht="15.75" x14ac:dyDescent="0.25">
      <c r="A41" s="62" t="s">
        <v>260</v>
      </c>
      <c r="B41" s="63" t="s">
        <v>211</v>
      </c>
      <c r="C41" s="73"/>
      <c r="D41" s="65" t="s">
        <v>216</v>
      </c>
      <c r="E41" s="66"/>
      <c r="F41" s="72"/>
    </row>
    <row r="42" spans="1:6" ht="15.75" x14ac:dyDescent="0.25">
      <c r="A42" s="62"/>
      <c r="B42" s="313" t="s">
        <v>311</v>
      </c>
      <c r="C42" s="73"/>
      <c r="D42" s="65" t="s">
        <v>253</v>
      </c>
      <c r="E42" s="66"/>
      <c r="F42" s="72"/>
    </row>
    <row r="43" spans="1:6" ht="15.75" x14ac:dyDescent="0.25">
      <c r="A43" s="62" t="s">
        <v>261</v>
      </c>
      <c r="B43" s="63" t="s">
        <v>254</v>
      </c>
      <c r="C43" s="73"/>
      <c r="D43" s="65" t="s">
        <v>217</v>
      </c>
      <c r="E43" s="66"/>
      <c r="F43" s="72"/>
    </row>
    <row r="44" spans="1:6" ht="15.75" x14ac:dyDescent="0.25">
      <c r="A44" s="62" t="s">
        <v>262</v>
      </c>
      <c r="B44" s="63" t="s">
        <v>241</v>
      </c>
      <c r="C44" s="73"/>
      <c r="D44" s="65" t="s">
        <v>217</v>
      </c>
      <c r="E44" s="66"/>
      <c r="F44" s="72"/>
    </row>
    <row r="45" spans="1:6" ht="15.75" x14ac:dyDescent="0.25">
      <c r="A45" s="62" t="s">
        <v>263</v>
      </c>
      <c r="B45" s="63" t="s">
        <v>242</v>
      </c>
      <c r="C45" s="73"/>
      <c r="D45" s="65" t="s">
        <v>217</v>
      </c>
      <c r="E45" s="66"/>
      <c r="F45" s="72"/>
    </row>
    <row r="46" spans="1:6" ht="15.75" x14ac:dyDescent="0.25">
      <c r="A46" s="62" t="s">
        <v>264</v>
      </c>
      <c r="B46" s="63" t="s">
        <v>250</v>
      </c>
      <c r="C46" s="73"/>
      <c r="D46" s="65" t="s">
        <v>217</v>
      </c>
      <c r="E46" s="66"/>
      <c r="F46" s="72"/>
    </row>
    <row r="47" spans="1:6" ht="15.75" x14ac:dyDescent="0.25">
      <c r="A47" s="62" t="s">
        <v>265</v>
      </c>
      <c r="B47" s="63" t="s">
        <v>251</v>
      </c>
      <c r="C47" s="73"/>
      <c r="D47" s="65" t="s">
        <v>237</v>
      </c>
      <c r="E47" s="66"/>
      <c r="F47" s="72"/>
    </row>
    <row r="48" spans="1:6" ht="15.75" x14ac:dyDescent="0.25">
      <c r="A48" s="62" t="s">
        <v>266</v>
      </c>
      <c r="B48" s="63" t="s">
        <v>252</v>
      </c>
      <c r="C48" s="73"/>
      <c r="D48" s="65" t="s">
        <v>253</v>
      </c>
      <c r="E48" s="66"/>
      <c r="F48" s="72"/>
    </row>
    <row r="49" spans="1:6" ht="15.75" x14ac:dyDescent="0.25">
      <c r="A49" s="62" t="s">
        <v>267</v>
      </c>
      <c r="B49" s="63" t="s">
        <v>243</v>
      </c>
      <c r="C49" s="73"/>
      <c r="D49" s="65" t="s">
        <v>217</v>
      </c>
      <c r="E49" s="66"/>
      <c r="F49" s="72"/>
    </row>
    <row r="50" spans="1:6" ht="15.75" x14ac:dyDescent="0.25">
      <c r="A50" s="62" t="s">
        <v>268</v>
      </c>
      <c r="B50" s="63" t="s">
        <v>244</v>
      </c>
      <c r="C50" s="73"/>
      <c r="D50" s="65" t="s">
        <v>217</v>
      </c>
      <c r="E50" s="66"/>
      <c r="F50" s="72"/>
    </row>
    <row r="51" spans="1:6" ht="15.75" x14ac:dyDescent="0.25">
      <c r="A51" s="62" t="s">
        <v>269</v>
      </c>
      <c r="B51" s="63" t="s">
        <v>245</v>
      </c>
      <c r="C51" s="73"/>
      <c r="D51" s="65" t="s">
        <v>217</v>
      </c>
      <c r="E51" s="66"/>
      <c r="F51" s="72"/>
    </row>
    <row r="52" spans="1:6" ht="15.75" x14ac:dyDescent="0.25">
      <c r="A52" s="62" t="s">
        <v>270</v>
      </c>
      <c r="B52" s="63" t="s">
        <v>246</v>
      </c>
      <c r="C52" s="73"/>
      <c r="D52" s="65" t="s">
        <v>217</v>
      </c>
      <c r="E52" s="66"/>
      <c r="F52" s="72"/>
    </row>
    <row r="53" spans="1:6" ht="15.75" x14ac:dyDescent="0.25">
      <c r="A53" s="62" t="s">
        <v>271</v>
      </c>
      <c r="B53" s="63" t="s">
        <v>247</v>
      </c>
      <c r="C53" s="73"/>
      <c r="D53" s="65" t="s">
        <v>217</v>
      </c>
      <c r="E53" s="66"/>
      <c r="F53" s="72"/>
    </row>
    <row r="54" spans="1:6" ht="15.75" x14ac:dyDescent="0.25">
      <c r="A54" s="62" t="s">
        <v>272</v>
      </c>
      <c r="B54" s="63" t="s">
        <v>248</v>
      </c>
      <c r="C54" s="73"/>
      <c r="D54" s="65" t="s">
        <v>217</v>
      </c>
      <c r="E54" s="66"/>
      <c r="F54" s="72"/>
    </row>
    <row r="55" spans="1:6" ht="31.5" x14ac:dyDescent="0.25">
      <c r="A55" s="62" t="s">
        <v>273</v>
      </c>
      <c r="B55" s="63" t="s">
        <v>249</v>
      </c>
      <c r="C55" s="73"/>
      <c r="D55" s="65" t="s">
        <v>217</v>
      </c>
      <c r="E55" s="66"/>
      <c r="F55" s="72"/>
    </row>
    <row r="56" spans="1:6" ht="15.75" x14ac:dyDescent="0.25">
      <c r="A56" s="62" t="s">
        <v>274</v>
      </c>
      <c r="B56" s="63" t="s">
        <v>255</v>
      </c>
      <c r="C56" s="73"/>
      <c r="D56" s="65" t="s">
        <v>217</v>
      </c>
      <c r="E56" s="66"/>
      <c r="F56" s="72"/>
    </row>
    <row r="57" spans="1:6" ht="31.5" x14ac:dyDescent="0.25">
      <c r="A57" s="62" t="s">
        <v>275</v>
      </c>
      <c r="B57" s="63" t="s">
        <v>285</v>
      </c>
      <c r="C57" s="64"/>
      <c r="D57" s="65" t="s">
        <v>217</v>
      </c>
      <c r="E57" s="66"/>
      <c r="F57" s="67"/>
    </row>
    <row r="58" spans="1:6" ht="47.25" x14ac:dyDescent="0.25">
      <c r="A58" s="62" t="s">
        <v>276</v>
      </c>
      <c r="B58" s="312" t="s">
        <v>286</v>
      </c>
      <c r="C58" s="64" t="s">
        <v>256</v>
      </c>
      <c r="D58" s="65" t="s">
        <v>219</v>
      </c>
      <c r="E58" s="74"/>
      <c r="F58" s="67"/>
    </row>
    <row r="59" spans="1:6" ht="47.25" x14ac:dyDescent="0.25">
      <c r="A59" s="62" t="s">
        <v>277</v>
      </c>
      <c r="B59" s="312" t="s">
        <v>287</v>
      </c>
      <c r="C59" s="64" t="s">
        <v>256</v>
      </c>
      <c r="D59" s="65" t="s">
        <v>219</v>
      </c>
      <c r="E59" s="74"/>
      <c r="F59" s="67"/>
    </row>
    <row r="60" spans="1:6" ht="47.25" x14ac:dyDescent="0.25">
      <c r="A60" s="62" t="s">
        <v>278</v>
      </c>
      <c r="B60" s="312" t="s">
        <v>288</v>
      </c>
      <c r="C60" s="64" t="s">
        <v>257</v>
      </c>
      <c r="D60" s="65" t="s">
        <v>218</v>
      </c>
      <c r="E60" s="74"/>
      <c r="F60" s="67"/>
    </row>
    <row r="61" spans="1:6" ht="47.25" x14ac:dyDescent="0.25">
      <c r="A61" s="62" t="s">
        <v>279</v>
      </c>
      <c r="B61" s="311" t="s">
        <v>289</v>
      </c>
      <c r="C61" s="64" t="s">
        <v>257</v>
      </c>
      <c r="D61" s="65" t="s">
        <v>218</v>
      </c>
      <c r="E61" s="74"/>
      <c r="F61" s="67"/>
    </row>
    <row r="62" spans="1:6" ht="44.25" customHeight="1" x14ac:dyDescent="0.25">
      <c r="A62" s="62" t="s">
        <v>280</v>
      </c>
      <c r="B62" s="311" t="s">
        <v>290</v>
      </c>
      <c r="C62" s="64" t="s">
        <v>257</v>
      </c>
      <c r="D62" s="65" t="s">
        <v>218</v>
      </c>
      <c r="E62" s="74"/>
      <c r="F62" s="67"/>
    </row>
    <row r="63" spans="1:6" ht="31.5" x14ac:dyDescent="0.25">
      <c r="A63" s="62" t="s">
        <v>281</v>
      </c>
      <c r="B63" s="311" t="s">
        <v>291</v>
      </c>
      <c r="C63" s="64" t="s">
        <v>257</v>
      </c>
      <c r="D63" s="65" t="s">
        <v>218</v>
      </c>
      <c r="E63" s="74"/>
      <c r="F63" s="67"/>
    </row>
    <row r="64" spans="1:6" ht="31.5" x14ac:dyDescent="0.25">
      <c r="A64" s="62" t="s">
        <v>282</v>
      </c>
      <c r="B64" s="311" t="s">
        <v>292</v>
      </c>
      <c r="C64" s="64" t="s">
        <v>257</v>
      </c>
      <c r="D64" s="65" t="s">
        <v>218</v>
      </c>
      <c r="E64" s="74"/>
      <c r="F64" s="67"/>
    </row>
    <row r="65" spans="1:6" ht="31.5" x14ac:dyDescent="0.25">
      <c r="A65" s="62" t="s">
        <v>283</v>
      </c>
      <c r="B65" s="311" t="s">
        <v>293</v>
      </c>
      <c r="C65" s="64" t="s">
        <v>257</v>
      </c>
      <c r="D65" s="65" t="s">
        <v>218</v>
      </c>
      <c r="E65" s="74"/>
      <c r="F65" s="67"/>
    </row>
    <row r="66" spans="1:6" ht="31.5" x14ac:dyDescent="0.25">
      <c r="A66" s="62" t="s">
        <v>284</v>
      </c>
      <c r="B66" s="311" t="s">
        <v>294</v>
      </c>
      <c r="C66" s="64" t="s">
        <v>257</v>
      </c>
      <c r="D66" s="65" t="s">
        <v>218</v>
      </c>
      <c r="E66" s="66"/>
      <c r="F66" s="67"/>
    </row>
    <row r="67" spans="1:6" ht="31.5" x14ac:dyDescent="0.25">
      <c r="A67" s="62" t="s">
        <v>296</v>
      </c>
      <c r="B67" s="311" t="s">
        <v>295</v>
      </c>
      <c r="C67" s="64" t="s">
        <v>257</v>
      </c>
      <c r="D67" s="65" t="s">
        <v>218</v>
      </c>
      <c r="E67" s="66"/>
      <c r="F67" s="67"/>
    </row>
    <row r="68" spans="1:6" ht="15.75" x14ac:dyDescent="0.25">
      <c r="A68" s="62" t="s">
        <v>297</v>
      </c>
      <c r="B68" s="311" t="s">
        <v>226</v>
      </c>
      <c r="C68" s="64" t="s">
        <v>257</v>
      </c>
      <c r="D68" s="65" t="s">
        <v>218</v>
      </c>
      <c r="E68" s="66"/>
      <c r="F68" s="67"/>
    </row>
    <row r="69" spans="1:6" ht="15.75" x14ac:dyDescent="0.25">
      <c r="A69" s="62" t="s">
        <v>300</v>
      </c>
      <c r="B69" s="63" t="s">
        <v>306</v>
      </c>
      <c r="C69" s="64"/>
      <c r="D69" s="65" t="s">
        <v>221</v>
      </c>
      <c r="E69" s="66"/>
      <c r="F69" s="67"/>
    </row>
    <row r="70" spans="1:6" ht="19.5" customHeight="1" x14ac:dyDescent="0.25">
      <c r="A70" s="62" t="s">
        <v>301</v>
      </c>
      <c r="B70" s="63" t="s">
        <v>307</v>
      </c>
      <c r="C70" s="64"/>
      <c r="D70" s="65" t="s">
        <v>229</v>
      </c>
      <c r="E70" s="66"/>
      <c r="F70" s="67"/>
    </row>
    <row r="71" spans="1:6" ht="15.75" x14ac:dyDescent="0.25">
      <c r="A71" s="62" t="s">
        <v>302</v>
      </c>
      <c r="B71" s="63" t="s">
        <v>308</v>
      </c>
      <c r="C71" s="64"/>
      <c r="D71" s="65" t="s">
        <v>218</v>
      </c>
      <c r="E71" s="66"/>
      <c r="F71" s="67"/>
    </row>
    <row r="72" spans="1:6" ht="15.75" x14ac:dyDescent="0.25">
      <c r="A72" s="62" t="s">
        <v>303</v>
      </c>
      <c r="B72" s="63" t="s">
        <v>230</v>
      </c>
      <c r="C72" s="71"/>
      <c r="D72" s="65" t="s">
        <v>221</v>
      </c>
      <c r="E72" s="66"/>
      <c r="F72" s="67"/>
    </row>
    <row r="73" spans="1:6" ht="15.75" x14ac:dyDescent="0.25">
      <c r="A73" s="62" t="s">
        <v>304</v>
      </c>
      <c r="B73" s="63" t="s">
        <v>231</v>
      </c>
      <c r="C73" s="64"/>
      <c r="D73" s="65" t="s">
        <v>218</v>
      </c>
      <c r="E73" s="66"/>
      <c r="F73" s="67"/>
    </row>
    <row r="74" spans="1:6" x14ac:dyDescent="0.3">
      <c r="A74" s="62" t="s">
        <v>305</v>
      </c>
      <c r="C74" s="64"/>
      <c r="E74" s="66"/>
      <c r="F74" s="67"/>
    </row>
    <row r="75" spans="1:6" ht="15.75" x14ac:dyDescent="0.25">
      <c r="A75" s="75"/>
      <c r="B75" s="63"/>
      <c r="C75" s="64"/>
      <c r="D75" s="65"/>
      <c r="E75" s="66"/>
      <c r="F75" s="67"/>
    </row>
    <row r="76" spans="1:6" ht="15.75" x14ac:dyDescent="0.25">
      <c r="A76" s="75"/>
      <c r="B76" s="63"/>
      <c r="C76" s="64"/>
      <c r="D76" s="65"/>
      <c r="E76" s="66"/>
      <c r="F76" s="67"/>
    </row>
    <row r="77" spans="1:6" ht="15.75" x14ac:dyDescent="0.25">
      <c r="A77" s="75"/>
      <c r="B77" s="63"/>
      <c r="C77" s="64"/>
      <c r="D77" s="65"/>
      <c r="E77" s="66"/>
      <c r="F77" s="67"/>
    </row>
    <row r="78" spans="1:6" ht="15.75" x14ac:dyDescent="0.25">
      <c r="A78" s="75"/>
      <c r="B78" s="63"/>
      <c r="C78" s="64"/>
      <c r="D78" s="65"/>
      <c r="E78" s="66"/>
      <c r="F78" s="67"/>
    </row>
    <row r="79" spans="1:6" ht="15.75" x14ac:dyDescent="0.25">
      <c r="A79" s="75"/>
      <c r="B79" s="63"/>
      <c r="C79" s="64"/>
      <c r="D79" s="65"/>
      <c r="E79" s="66"/>
      <c r="F79" s="67"/>
    </row>
    <row r="80" spans="1:6" ht="15.75" x14ac:dyDescent="0.25">
      <c r="A80" s="75"/>
      <c r="B80" s="63"/>
      <c r="C80" s="64"/>
      <c r="D80" s="65"/>
      <c r="E80" s="66"/>
      <c r="F80" s="67"/>
    </row>
    <row r="81" spans="1:6" ht="15.75" x14ac:dyDescent="0.25">
      <c r="A81" s="75"/>
      <c r="B81" s="63"/>
      <c r="C81" s="64"/>
      <c r="D81" s="65"/>
      <c r="E81" s="66"/>
      <c r="F81" s="67"/>
    </row>
    <row r="82" spans="1:6" ht="15.75" x14ac:dyDescent="0.25">
      <c r="A82" s="75"/>
      <c r="B82" s="63"/>
      <c r="C82" s="64"/>
      <c r="D82" s="65"/>
      <c r="E82" s="66"/>
      <c r="F82" s="67"/>
    </row>
    <row r="83" spans="1:6" ht="15.75" x14ac:dyDescent="0.25">
      <c r="A83" s="75"/>
      <c r="B83" s="63"/>
      <c r="C83" s="64"/>
      <c r="D83" s="65"/>
      <c r="E83" s="66"/>
      <c r="F83" s="67"/>
    </row>
    <row r="84" spans="1:6" ht="15.75" x14ac:dyDescent="0.25">
      <c r="A84" s="75"/>
      <c r="B84" s="63"/>
      <c r="C84" s="64"/>
      <c r="D84" s="65"/>
      <c r="E84" s="66"/>
      <c r="F84" s="67"/>
    </row>
    <row r="85" spans="1:6" ht="15.75" x14ac:dyDescent="0.25">
      <c r="A85" s="75"/>
      <c r="B85" s="63"/>
      <c r="C85" s="64"/>
      <c r="D85" s="65"/>
      <c r="E85" s="66"/>
      <c r="F85" s="67"/>
    </row>
    <row r="86" spans="1:6" ht="15.75" x14ac:dyDescent="0.25">
      <c r="A86" s="75"/>
      <c r="B86" s="63"/>
      <c r="C86" s="64"/>
      <c r="D86" s="65"/>
      <c r="E86" s="66"/>
      <c r="F86" s="67"/>
    </row>
  </sheetData>
  <autoFilter ref="A12:E61" xr:uid="{00000000-0009-0000-0000-00000D000000}"/>
  <mergeCells count="8">
    <mergeCell ref="B35:D35"/>
    <mergeCell ref="F11:F12"/>
    <mergeCell ref="A10:E10"/>
    <mergeCell ref="A11:A12"/>
    <mergeCell ref="B11:B12"/>
    <mergeCell ref="C11:C12"/>
    <mergeCell ref="D11:D12"/>
    <mergeCell ref="E11:E12"/>
  </mergeCells>
  <phoneticPr fontId="46" type="noConversion"/>
  <pageMargins left="0.70866141732283472" right="0.70866141732283472" top="0.74803149606299213" bottom="0.74803149606299213" header="0.31496062992125984" footer="0.31496062992125984"/>
  <pageSetup paperSize="9" scale="41" fitToHeight="0" orientation="portrait" horizontalDpi="4294967293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39C8-04DD-4D2A-9AFA-BA59493CDCDD}">
  <sheetPr>
    <tabColor theme="4"/>
  </sheetPr>
  <dimension ref="A3:AE30"/>
  <sheetViews>
    <sheetView topLeftCell="A7" workbookViewId="0">
      <selection activeCell="F14" sqref="F14"/>
    </sheetView>
  </sheetViews>
  <sheetFormatPr defaultRowHeight="15" x14ac:dyDescent="0.25"/>
  <cols>
    <col min="1" max="1" width="13.5703125" customWidth="1"/>
    <col min="2" max="2" width="28.140625" customWidth="1"/>
    <col min="3" max="3" width="39" customWidth="1"/>
    <col min="4" max="4" width="36.42578125" customWidth="1"/>
    <col min="7" max="7" width="16" customWidth="1"/>
  </cols>
  <sheetData>
    <row r="3" spans="1:31" ht="18.75" x14ac:dyDescent="0.3">
      <c r="A3" s="2"/>
      <c r="B3" s="301" t="s">
        <v>67</v>
      </c>
      <c r="C3" s="301"/>
      <c r="D3" s="308"/>
      <c r="E3" s="15"/>
      <c r="F3" s="15"/>
      <c r="G3" s="2"/>
      <c r="H3" s="301"/>
      <c r="I3" s="301"/>
      <c r="J3" s="308"/>
      <c r="K3" s="29"/>
      <c r="L3" s="309"/>
      <c r="M3" s="15"/>
      <c r="N3" s="15"/>
      <c r="O3" s="2"/>
      <c r="P3" s="301"/>
      <c r="Q3" s="301"/>
      <c r="R3" s="308"/>
      <c r="S3" s="29"/>
      <c r="T3" s="309"/>
      <c r="U3" s="15"/>
      <c r="V3" s="15"/>
      <c r="W3" s="2"/>
      <c r="X3" s="301"/>
      <c r="Y3" s="301"/>
      <c r="Z3" s="308"/>
      <c r="AA3" s="29"/>
      <c r="AB3" s="309"/>
      <c r="AC3" s="15"/>
      <c r="AD3" s="15"/>
      <c r="AE3" s="2"/>
    </row>
    <row r="4" spans="1:31" ht="23.25" customHeight="1" x14ac:dyDescent="0.3">
      <c r="A4" s="2"/>
      <c r="B4" s="389" t="s">
        <v>201</v>
      </c>
      <c r="C4" s="389"/>
      <c r="D4" s="389"/>
      <c r="E4" s="15"/>
      <c r="F4" s="15"/>
      <c r="G4" s="2"/>
      <c r="H4" s="51"/>
      <c r="I4" s="308"/>
      <c r="J4" s="308"/>
      <c r="K4" s="29"/>
      <c r="L4" s="288"/>
      <c r="M4" s="15"/>
      <c r="N4" s="15"/>
      <c r="O4" s="2"/>
      <c r="P4" s="51"/>
      <c r="Q4" s="308"/>
      <c r="R4" s="308"/>
      <c r="S4" s="29"/>
      <c r="T4" s="288"/>
      <c r="U4" s="15"/>
      <c r="V4" s="15"/>
      <c r="W4" s="2"/>
      <c r="X4" s="51"/>
      <c r="Y4" s="308"/>
      <c r="Z4" s="308"/>
      <c r="AA4" s="29"/>
      <c r="AB4" s="288"/>
      <c r="AC4" s="15"/>
      <c r="AD4" s="15"/>
      <c r="AE4" s="2"/>
    </row>
    <row r="5" spans="1:31" ht="25.5" customHeight="1" x14ac:dyDescent="0.3">
      <c r="A5" s="2"/>
      <c r="B5" s="389" t="s">
        <v>202</v>
      </c>
      <c r="C5" s="389"/>
      <c r="D5" s="389"/>
      <c r="E5" s="15"/>
      <c r="F5" s="15"/>
      <c r="G5" s="2"/>
      <c r="H5" s="51"/>
      <c r="I5" s="308"/>
      <c r="J5" s="308"/>
      <c r="K5" s="29"/>
      <c r="L5" s="288"/>
      <c r="M5" s="15"/>
      <c r="N5" s="15"/>
      <c r="O5" s="2"/>
      <c r="P5" s="51"/>
      <c r="Q5" s="308"/>
      <c r="R5" s="308"/>
      <c r="S5" s="29"/>
      <c r="T5" s="288"/>
      <c r="U5" s="15"/>
      <c r="V5" s="15"/>
      <c r="W5" s="2"/>
      <c r="X5" s="51"/>
      <c r="Y5" s="308"/>
      <c r="Z5" s="308"/>
      <c r="AA5" s="29"/>
      <c r="AB5" s="288"/>
      <c r="AC5" s="15"/>
      <c r="AD5" s="15"/>
      <c r="AE5" s="2"/>
    </row>
    <row r="6" spans="1:31" ht="27.75" customHeight="1" x14ac:dyDescent="0.3">
      <c r="A6" s="2"/>
      <c r="B6" s="389" t="s">
        <v>203</v>
      </c>
      <c r="C6" s="389"/>
      <c r="D6" s="389"/>
      <c r="E6" s="15"/>
      <c r="F6" s="15"/>
      <c r="G6" s="2"/>
      <c r="H6" s="51"/>
      <c r="I6" s="308"/>
      <c r="J6" s="308"/>
      <c r="K6" s="29"/>
      <c r="L6" s="288"/>
      <c r="M6" s="15"/>
      <c r="N6" s="15"/>
      <c r="O6" s="2"/>
      <c r="P6" s="51"/>
      <c r="Q6" s="308"/>
      <c r="R6" s="308"/>
      <c r="S6" s="29"/>
      <c r="T6" s="288"/>
      <c r="U6" s="15"/>
      <c r="V6" s="15"/>
      <c r="W6" s="2"/>
      <c r="X6" s="51"/>
      <c r="Y6" s="308"/>
      <c r="Z6" s="308"/>
      <c r="AA6" s="29"/>
      <c r="AB6" s="288"/>
      <c r="AC6" s="15"/>
      <c r="AD6" s="15"/>
      <c r="AE6" s="2"/>
    </row>
    <row r="7" spans="1:31" ht="27" customHeight="1" x14ac:dyDescent="0.3">
      <c r="A7" s="2"/>
      <c r="B7" s="389" t="s">
        <v>204</v>
      </c>
      <c r="C7" s="389"/>
      <c r="D7" s="389"/>
      <c r="E7" s="15"/>
      <c r="F7" s="15"/>
      <c r="G7" s="2"/>
      <c r="H7" s="51"/>
      <c r="I7" s="99"/>
      <c r="J7" s="308"/>
      <c r="K7" s="29"/>
      <c r="L7" s="288"/>
      <c r="M7" s="15"/>
      <c r="N7" s="15"/>
      <c r="O7" s="2"/>
      <c r="P7" s="51"/>
      <c r="Q7" s="99"/>
      <c r="R7" s="308"/>
      <c r="S7" s="29"/>
      <c r="T7" s="288"/>
      <c r="U7" s="15"/>
      <c r="V7" s="15"/>
      <c r="W7" s="2"/>
      <c r="X7" s="51"/>
      <c r="Y7" s="99"/>
      <c r="Z7" s="308"/>
      <c r="AA7" s="29"/>
      <c r="AB7" s="288"/>
      <c r="AC7" s="15"/>
      <c r="AD7" s="15"/>
      <c r="AE7" s="2"/>
    </row>
    <row r="8" spans="1:31" ht="26.25" customHeight="1" x14ac:dyDescent="0.3">
      <c r="A8" s="2"/>
      <c r="B8" s="389" t="s">
        <v>205</v>
      </c>
      <c r="C8" s="389"/>
      <c r="D8" s="389"/>
      <c r="E8" s="15"/>
      <c r="F8" s="15"/>
      <c r="G8" s="2"/>
      <c r="H8" s="51"/>
      <c r="I8" s="308"/>
      <c r="J8" s="308"/>
      <c r="K8" s="29"/>
      <c r="L8" s="288"/>
      <c r="M8" s="15"/>
      <c r="N8" s="15"/>
      <c r="O8" s="2"/>
      <c r="P8" s="51"/>
      <c r="Q8" s="308"/>
      <c r="R8" s="308"/>
      <c r="S8" s="29"/>
      <c r="T8" s="288"/>
      <c r="U8" s="15"/>
      <c r="V8" s="15"/>
      <c r="W8" s="2"/>
      <c r="X8" s="51"/>
      <c r="Y8" s="308"/>
      <c r="Z8" s="308"/>
      <c r="AA8" s="29"/>
      <c r="AB8" s="288"/>
      <c r="AC8" s="15"/>
      <c r="AD8" s="15"/>
      <c r="AE8" s="2"/>
    </row>
    <row r="9" spans="1:31" ht="18.75" x14ac:dyDescent="0.3">
      <c r="A9" s="2"/>
      <c r="B9" s="51"/>
      <c r="C9" s="308"/>
      <c r="D9" s="308"/>
      <c r="E9" s="15"/>
      <c r="F9" s="15"/>
      <c r="G9" s="2"/>
      <c r="H9" s="51"/>
      <c r="I9" s="308"/>
      <c r="J9" s="308"/>
      <c r="K9" s="29"/>
      <c r="L9" s="288"/>
      <c r="M9" s="15"/>
      <c r="N9" s="15"/>
      <c r="O9" s="2"/>
      <c r="P9" s="51"/>
      <c r="Q9" s="308"/>
      <c r="R9" s="308"/>
      <c r="S9" s="29"/>
      <c r="T9" s="288"/>
      <c r="U9" s="15"/>
      <c r="V9" s="15"/>
      <c r="W9" s="2"/>
      <c r="X9" s="51"/>
      <c r="Y9" s="308"/>
      <c r="Z9" s="308"/>
      <c r="AA9" s="29"/>
      <c r="AB9" s="288"/>
      <c r="AC9" s="15"/>
      <c r="AD9" s="15"/>
      <c r="AE9" s="2"/>
    </row>
    <row r="10" spans="1:31" ht="43.5" customHeight="1" x14ac:dyDescent="0.3">
      <c r="A10" s="2"/>
      <c r="B10" s="388" t="s">
        <v>206</v>
      </c>
      <c r="C10" s="388"/>
      <c r="D10" s="388"/>
      <c r="E10" s="15"/>
      <c r="F10" s="15"/>
    </row>
    <row r="11" spans="1:31" ht="18.75" x14ac:dyDescent="0.3">
      <c r="A11" s="2"/>
      <c r="B11" s="51"/>
      <c r="C11" s="308"/>
      <c r="D11" s="308"/>
      <c r="E11" s="15"/>
      <c r="F11" s="15"/>
    </row>
    <row r="12" spans="1:31" ht="74.25" customHeight="1" x14ac:dyDescent="0.3">
      <c r="A12" s="387" t="s">
        <v>332</v>
      </c>
      <c r="B12" s="387"/>
      <c r="C12" s="387"/>
      <c r="D12" s="387"/>
      <c r="E12" s="310"/>
      <c r="F12" s="15"/>
    </row>
    <row r="13" spans="1:31" ht="18.75" x14ac:dyDescent="0.3">
      <c r="A13" s="2"/>
      <c r="B13" s="302"/>
      <c r="C13" s="302"/>
      <c r="D13" s="302"/>
      <c r="E13" s="15"/>
      <c r="F13" s="15"/>
    </row>
    <row r="14" spans="1:31" ht="18.75" x14ac:dyDescent="0.25">
      <c r="A14" s="390" t="s">
        <v>38</v>
      </c>
      <c r="B14" s="390" t="s">
        <v>22</v>
      </c>
      <c r="C14" s="390" t="s">
        <v>207</v>
      </c>
      <c r="D14" s="390" t="s">
        <v>208</v>
      </c>
      <c r="E14" s="13"/>
      <c r="F14" s="13"/>
    </row>
    <row r="15" spans="1:31" ht="91.5" customHeight="1" x14ac:dyDescent="0.25">
      <c r="A15" s="390"/>
      <c r="B15" s="390"/>
      <c r="C15" s="390"/>
      <c r="D15" s="390"/>
      <c r="E15" s="13"/>
      <c r="F15" s="13"/>
    </row>
    <row r="16" spans="1:31" ht="18.75" x14ac:dyDescent="0.25">
      <c r="A16" s="298">
        <v>1</v>
      </c>
      <c r="B16" s="298">
        <v>2</v>
      </c>
      <c r="C16" s="298">
        <v>3</v>
      </c>
      <c r="D16" s="298"/>
      <c r="E16" s="13"/>
      <c r="F16" s="13"/>
    </row>
    <row r="17" spans="1:6" ht="18.75" x14ac:dyDescent="0.3">
      <c r="A17" s="299"/>
      <c r="B17" s="303" t="str">
        <f>IF(A17="","",VLOOKUP(A17,'[2]01-6.8_Pakalpojumu_saraksts'!A:B,2,0))</f>
        <v/>
      </c>
      <c r="C17" s="303" t="str">
        <f>IF(A17="","",VLOOKUP(A17,'[2]01-6.8_Pakalpojumu_saraksts'!A:C,3,0))</f>
        <v/>
      </c>
      <c r="D17" s="303" t="str">
        <f>IF(A17="","",VLOOKUP(A17,'[2]01-6.8_Pakalpojumu_saraksts'!A:F,6,0))</f>
        <v/>
      </c>
      <c r="E17" s="15"/>
      <c r="F17" s="15"/>
    </row>
    <row r="18" spans="1:6" ht="18.75" x14ac:dyDescent="0.3">
      <c r="A18" s="299"/>
      <c r="B18" s="303" t="str">
        <f>IF(A18="","",VLOOKUP(A18,'[2]01-6.8_Pakalpojumu_saraksts'!A:B,2,0))</f>
        <v/>
      </c>
      <c r="C18" s="303" t="str">
        <f>IF(A18="","",VLOOKUP(A18,'[2]01-6.8_Pakalpojumu_saraksts'!A:C,3,0))</f>
        <v/>
      </c>
      <c r="D18" s="303" t="str">
        <f>IF(A18="","",VLOOKUP(A18,'[2]01-6.8_Pakalpojumu_saraksts'!A:F,6,0))</f>
        <v/>
      </c>
      <c r="E18" s="15"/>
      <c r="F18" s="15"/>
    </row>
    <row r="19" spans="1:6" ht="18.75" x14ac:dyDescent="0.3">
      <c r="A19" s="299"/>
      <c r="B19" s="303" t="str">
        <f>IF(A19="","",VLOOKUP(A19,'[2]01-6.8_Pakalpojumu_saraksts'!A:B,2,0))</f>
        <v/>
      </c>
      <c r="C19" s="303" t="str">
        <f>IF(A19="","",VLOOKUP(A19,'[2]01-6.8_Pakalpojumu_saraksts'!A:C,3,0))</f>
        <v/>
      </c>
      <c r="D19" s="303" t="str">
        <f>IF(A19="","",VLOOKUP(A19,'[2]01-6.8_Pakalpojumu_saraksts'!A:F,6,0))</f>
        <v/>
      </c>
      <c r="E19" s="15"/>
      <c r="F19" s="15"/>
    </row>
    <row r="20" spans="1:6" ht="18.75" x14ac:dyDescent="0.3">
      <c r="A20" s="299"/>
      <c r="B20" s="304" t="str">
        <f>IF(A20="","",VLOOKUP(A20,'[2]01-6.8_Pakalpojumu_saraksts'!A:B,2,0))</f>
        <v/>
      </c>
      <c r="C20" s="298" t="str">
        <f>IF(A20="","",VLOOKUP(A20,'[2]01-6.8_Pakalpojumu_saraksts'!A:C,3,0))</f>
        <v/>
      </c>
      <c r="D20" s="298" t="str">
        <f>IF(A20="","",VLOOKUP(A20,'[2]01-6.8_Pakalpojumu_saraksts'!A:F,6,0))</f>
        <v/>
      </c>
      <c r="E20" s="15"/>
      <c r="F20" s="15"/>
    </row>
    <row r="21" spans="1:6" ht="18.75" x14ac:dyDescent="0.3">
      <c r="A21" s="299"/>
      <c r="B21" s="304" t="str">
        <f>IF(A21="","",VLOOKUP(A21,'[2]01-6.8_Pakalpojumu_saraksts'!A:B,2,0))</f>
        <v/>
      </c>
      <c r="C21" s="298" t="str">
        <f>IF(A21="","",VLOOKUP(A21,'[2]01-6.8_Pakalpojumu_saraksts'!A:C,3,0))</f>
        <v/>
      </c>
      <c r="D21" s="298" t="str">
        <f>IF(A21="","",VLOOKUP(A21,'[2]01-6.8_Pakalpojumu_saraksts'!A:F,6,0))</f>
        <v/>
      </c>
      <c r="E21" s="15"/>
      <c r="F21" s="15"/>
    </row>
    <row r="22" spans="1:6" ht="18.75" x14ac:dyDescent="0.3">
      <c r="A22" s="299"/>
      <c r="B22" s="304" t="str">
        <f>IF(A22="","",VLOOKUP(A22,'[2]01-6.8_Pakalpojumu_saraksts'!A:B,2,0))</f>
        <v/>
      </c>
      <c r="C22" s="298" t="str">
        <f>IF(A22="","",VLOOKUP(A22,'[2]01-6.8_Pakalpojumu_saraksts'!A:C,3,0))</f>
        <v/>
      </c>
      <c r="D22" s="298" t="str">
        <f>IF(A22="","",VLOOKUP(A22,'[2]01-6.8_Pakalpojumu_saraksts'!A:F,6,0))</f>
        <v/>
      </c>
      <c r="E22" s="15"/>
      <c r="F22" s="15"/>
    </row>
    <row r="23" spans="1:6" ht="18.75" x14ac:dyDescent="0.3">
      <c r="A23" s="299"/>
      <c r="B23" s="304" t="str">
        <f>IF(A23="","",VLOOKUP(A23,'[2]01-6.8_Pakalpojumu_saraksts'!A:B,2,0))</f>
        <v/>
      </c>
      <c r="C23" s="298" t="str">
        <f>IF(A23="","",VLOOKUP(A23,'[2]01-6.8_Pakalpojumu_saraksts'!A:C,3,0))</f>
        <v/>
      </c>
      <c r="D23" s="298" t="str">
        <f>IF(A23="","",VLOOKUP(A23,'[2]01-6.8_Pakalpojumu_saraksts'!A:F,6,0))</f>
        <v/>
      </c>
      <c r="E23" s="15"/>
      <c r="F23" s="15"/>
    </row>
    <row r="24" spans="1:6" ht="18.75" x14ac:dyDescent="0.3">
      <c r="A24" s="300"/>
      <c r="B24" s="305"/>
      <c r="C24" s="308"/>
      <c r="D24" s="308"/>
      <c r="E24" s="15"/>
      <c r="F24" s="15"/>
    </row>
    <row r="25" spans="1:6" ht="18.75" x14ac:dyDescent="0.3">
      <c r="A25" s="300"/>
      <c r="B25" s="305"/>
      <c r="C25" s="308"/>
      <c r="D25" s="308"/>
      <c r="E25" s="15"/>
      <c r="F25" s="15"/>
    </row>
    <row r="26" spans="1:6" ht="18.75" x14ac:dyDescent="0.3">
      <c r="A26" s="300"/>
      <c r="B26" s="306" t="s">
        <v>210</v>
      </c>
      <c r="C26" s="308"/>
      <c r="D26" s="29"/>
      <c r="E26" s="288"/>
      <c r="F26" s="15"/>
    </row>
    <row r="27" spans="1:6" ht="18.75" x14ac:dyDescent="0.3">
      <c r="A27" s="2"/>
      <c r="B27" s="307"/>
      <c r="C27" s="308"/>
      <c r="D27" s="385" t="s">
        <v>209</v>
      </c>
      <c r="E27" s="385"/>
      <c r="F27" s="15"/>
    </row>
    <row r="28" spans="1:6" ht="18.75" x14ac:dyDescent="0.3">
      <c r="A28" s="2"/>
      <c r="B28" s="307"/>
      <c r="C28" s="308"/>
      <c r="D28" s="386" t="s">
        <v>34</v>
      </c>
      <c r="E28" s="386"/>
      <c r="F28" s="15"/>
    </row>
    <row r="29" spans="1:6" ht="18.75" x14ac:dyDescent="0.3">
      <c r="A29" s="2"/>
      <c r="B29" s="305"/>
      <c r="C29" s="308"/>
      <c r="D29" s="308"/>
      <c r="E29" s="15"/>
      <c r="F29" s="15"/>
    </row>
    <row r="30" spans="1:6" ht="18.75" x14ac:dyDescent="0.3">
      <c r="A30" s="2"/>
      <c r="B30" s="305"/>
      <c r="C30" s="308"/>
      <c r="D30" s="308"/>
      <c r="E30" s="15"/>
      <c r="F30" s="15"/>
    </row>
  </sheetData>
  <mergeCells count="13">
    <mergeCell ref="D27:E27"/>
    <mergeCell ref="D28:E28"/>
    <mergeCell ref="A12:D12"/>
    <mergeCell ref="B10:D10"/>
    <mergeCell ref="B4:D4"/>
    <mergeCell ref="B5:D5"/>
    <mergeCell ref="B6:D6"/>
    <mergeCell ref="B7:D7"/>
    <mergeCell ref="B8:D8"/>
    <mergeCell ref="A14:A15"/>
    <mergeCell ref="B14:B15"/>
    <mergeCell ref="C14:C15"/>
    <mergeCell ref="D14:D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EAA0-6A7F-48EA-8E2B-46CB84A0002E}">
  <sheetPr>
    <tabColor theme="4"/>
    <outlinePr summaryBelow="0"/>
  </sheetPr>
  <dimension ref="A1:S168"/>
  <sheetViews>
    <sheetView topLeftCell="C1" zoomScale="86" zoomScaleNormal="86" workbookViewId="0">
      <selection activeCell="S13" sqref="S13"/>
    </sheetView>
  </sheetViews>
  <sheetFormatPr defaultColWidth="8.85546875" defaultRowHeight="15" outlineLevelRow="2" x14ac:dyDescent="0.25"/>
  <cols>
    <col min="1" max="1" width="20.42578125" style="1" hidden="1" customWidth="1"/>
    <col min="2" max="2" width="19.28515625" style="1" hidden="1" customWidth="1"/>
    <col min="3" max="3" width="12.42578125" style="1" customWidth="1"/>
    <col min="4" max="4" width="14.85546875" style="1" customWidth="1"/>
    <col min="5" max="5" width="14.42578125" style="48" customWidth="1"/>
    <col min="6" max="6" width="17.42578125" style="1" customWidth="1"/>
    <col min="7" max="7" width="13.28515625" style="1" customWidth="1"/>
    <col min="8" max="8" width="12.85546875" style="1" customWidth="1"/>
    <col min="9" max="9" width="14.140625" style="1" customWidth="1"/>
    <col min="10" max="10" width="15.42578125" style="1" customWidth="1"/>
    <col min="11" max="11" width="13.85546875" style="48" customWidth="1"/>
    <col min="12" max="12" width="13.5703125" style="1" customWidth="1"/>
    <col min="13" max="13" width="12.85546875" style="1" customWidth="1"/>
    <col min="14" max="14" width="14.7109375" style="1" customWidth="1"/>
    <col min="15" max="15" width="8.85546875" style="1"/>
    <col min="16" max="16" width="13.42578125" style="1" customWidth="1"/>
    <col min="17" max="18" width="14.7109375" style="1" customWidth="1"/>
    <col min="19" max="19" width="18.85546875" style="1" customWidth="1"/>
    <col min="20" max="20" width="17.85546875" style="1" customWidth="1"/>
    <col min="21" max="21" width="18.85546875" style="1" customWidth="1"/>
    <col min="22" max="22" width="11.42578125" style="1" customWidth="1"/>
    <col min="23" max="23" width="11.28515625" style="1" customWidth="1"/>
    <col min="24" max="24" width="13.28515625" style="1" customWidth="1"/>
    <col min="25" max="16384" width="8.85546875" style="1"/>
  </cols>
  <sheetData>
    <row r="1" spans="3:19" x14ac:dyDescent="0.25">
      <c r="C1" s="373"/>
      <c r="D1" s="373"/>
    </row>
    <row r="2" spans="3:19" ht="25.5" customHeight="1" x14ac:dyDescent="0.25">
      <c r="N2" s="53"/>
    </row>
    <row r="3" spans="3:19" x14ac:dyDescent="0.25">
      <c r="N3" s="53"/>
    </row>
    <row r="9" spans="3:19" x14ac:dyDescent="0.25">
      <c r="N9" s="105"/>
      <c r="O9" s="105"/>
    </row>
    <row r="10" spans="3:19" ht="15.75" x14ac:dyDescent="0.25">
      <c r="D10" s="106"/>
      <c r="E10" s="107"/>
      <c r="F10" s="106"/>
      <c r="H10" s="106"/>
      <c r="I10" s="106"/>
      <c r="J10" s="106"/>
      <c r="K10" s="107"/>
      <c r="L10" s="106"/>
      <c r="N10" s="105"/>
      <c r="O10" s="105"/>
    </row>
    <row r="11" spans="3:19" ht="20.25" x14ac:dyDescent="0.3">
      <c r="D11" s="391"/>
      <c r="E11" s="391"/>
      <c r="F11" s="391"/>
      <c r="G11" s="391" t="s">
        <v>66</v>
      </c>
      <c r="H11" s="391"/>
      <c r="I11" s="391"/>
      <c r="J11" s="391"/>
      <c r="K11" s="107"/>
      <c r="L11" s="106"/>
      <c r="N11" s="105"/>
      <c r="O11" s="105"/>
    </row>
    <row r="12" spans="3:19" ht="15.75" x14ac:dyDescent="0.25">
      <c r="I12" s="108"/>
      <c r="J12" s="107"/>
      <c r="K12" s="109"/>
      <c r="L12" s="108"/>
      <c r="N12" s="105"/>
      <c r="O12" s="105"/>
    </row>
    <row r="13" spans="3:19" ht="27.6" customHeight="1" x14ac:dyDescent="0.25">
      <c r="E13" s="1"/>
      <c r="F13" s="108"/>
      <c r="G13" s="108"/>
      <c r="H13" s="109"/>
      <c r="I13" s="108"/>
      <c r="J13" s="108"/>
      <c r="K13" s="108"/>
      <c r="L13" s="112"/>
      <c r="N13" s="105"/>
      <c r="O13" s="105"/>
    </row>
    <row r="14" spans="3:19" ht="45" x14ac:dyDescent="0.25">
      <c r="E14" s="14" t="s">
        <v>67</v>
      </c>
      <c r="F14" s="110"/>
      <c r="G14" s="393"/>
      <c r="H14" s="394"/>
      <c r="I14" s="111" t="s">
        <v>68</v>
      </c>
      <c r="J14" s="395"/>
      <c r="K14" s="396"/>
      <c r="L14" s="108"/>
      <c r="M14" s="114"/>
      <c r="N14" s="105"/>
      <c r="O14" s="105"/>
    </row>
    <row r="15" spans="3:19" ht="40.5" customHeight="1" x14ac:dyDescent="0.25">
      <c r="E15" s="1"/>
      <c r="F15" s="108"/>
      <c r="G15" s="113"/>
      <c r="H15" s="109"/>
      <c r="I15" s="108"/>
      <c r="J15" s="108"/>
      <c r="K15" s="108"/>
      <c r="L15" s="314"/>
      <c r="S15" s="114"/>
    </row>
    <row r="16" spans="3:19" ht="30" x14ac:dyDescent="0.25">
      <c r="E16" s="1"/>
      <c r="G16" s="115" t="s">
        <v>69</v>
      </c>
      <c r="H16" s="116" t="s">
        <v>70</v>
      </c>
      <c r="I16" s="116" t="s">
        <v>71</v>
      </c>
      <c r="J16" s="116" t="s">
        <v>72</v>
      </c>
      <c r="K16" s="116" t="s">
        <v>73</v>
      </c>
      <c r="L16" s="315"/>
    </row>
    <row r="17" spans="2:15" ht="9" customHeight="1" x14ac:dyDescent="0.25">
      <c r="E17" s="1"/>
      <c r="G17" s="117"/>
      <c r="H17" s="118"/>
      <c r="I17" s="117"/>
      <c r="J17" s="119"/>
      <c r="K17" s="120"/>
      <c r="L17" s="316"/>
    </row>
    <row r="18" spans="2:15" ht="22.15" customHeight="1" x14ac:dyDescent="0.35">
      <c r="C18" s="392" t="s">
        <v>74</v>
      </c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</row>
    <row r="19" spans="2:15" ht="15.75" thickBot="1" x14ac:dyDescent="0.3">
      <c r="E19" s="1"/>
      <c r="K19" s="1"/>
    </row>
    <row r="20" spans="2:15" s="8" customFormat="1" ht="99" customHeight="1" thickBot="1" x14ac:dyDescent="0.3">
      <c r="B20" s="43" t="s">
        <v>75</v>
      </c>
      <c r="C20" s="121" t="s">
        <v>76</v>
      </c>
      <c r="D20" s="122" t="s">
        <v>312</v>
      </c>
      <c r="E20" s="123" t="s">
        <v>77</v>
      </c>
      <c r="F20" s="123" t="s">
        <v>22</v>
      </c>
      <c r="G20" s="124" t="s">
        <v>78</v>
      </c>
      <c r="H20" s="123" t="s">
        <v>79</v>
      </c>
      <c r="I20" s="123" t="s">
        <v>80</v>
      </c>
      <c r="J20" s="123" t="s">
        <v>313</v>
      </c>
      <c r="K20" s="125" t="s">
        <v>315</v>
      </c>
      <c r="L20" s="126" t="s">
        <v>314</v>
      </c>
      <c r="M20" s="123" t="s">
        <v>81</v>
      </c>
      <c r="N20" s="127" t="s">
        <v>316</v>
      </c>
    </row>
    <row r="21" spans="2:15" s="8" customFormat="1" ht="15.75" thickBot="1" x14ac:dyDescent="0.3">
      <c r="B21" s="128">
        <v>1</v>
      </c>
      <c r="C21" s="129">
        <v>2</v>
      </c>
      <c r="D21" s="130">
        <v>3</v>
      </c>
      <c r="E21" s="129">
        <v>5</v>
      </c>
      <c r="F21" s="130">
        <v>6</v>
      </c>
      <c r="G21" s="130">
        <v>7</v>
      </c>
      <c r="H21" s="129">
        <v>8</v>
      </c>
      <c r="I21" s="130">
        <v>9</v>
      </c>
      <c r="J21" s="130">
        <v>10</v>
      </c>
      <c r="K21" s="130">
        <v>13</v>
      </c>
      <c r="L21" s="129">
        <v>14</v>
      </c>
      <c r="M21" s="130">
        <v>15</v>
      </c>
      <c r="N21" s="131">
        <v>16</v>
      </c>
    </row>
    <row r="22" spans="2:15" s="132" customFormat="1" ht="19.5" thickBot="1" x14ac:dyDescent="0.35">
      <c r="B22" s="132" t="e">
        <f>'[1]01-6.1_Personas dati'!$F$26</f>
        <v>#VALUE!</v>
      </c>
      <c r="C22" s="133"/>
      <c r="D22" s="134" t="s">
        <v>82</v>
      </c>
      <c r="E22" s="135"/>
      <c r="F22" s="135"/>
      <c r="G22" s="135"/>
      <c r="H22" s="135"/>
      <c r="I22" s="135"/>
      <c r="J22" s="135"/>
      <c r="K22" s="136"/>
      <c r="L22" s="137"/>
      <c r="M22" s="135"/>
      <c r="N22" s="137"/>
      <c r="O22" s="8"/>
    </row>
    <row r="23" spans="2:15" s="132" customFormat="1" outlineLevel="2" x14ac:dyDescent="0.25">
      <c r="B23" s="132" t="e">
        <f>'[1]01-6.1_Personas dati'!$F$26</f>
        <v>#VALUE!</v>
      </c>
      <c r="C23" s="138"/>
      <c r="D23" s="139" t="str">
        <f t="shared" ref="D23:D37" si="0">D22</f>
        <v>8 Mēneši</v>
      </c>
      <c r="E23" s="139"/>
      <c r="F23" s="140" t="str">
        <f>'[1]01-6.3_Mērķēšana_Lig_pielik_1'!C33</f>
        <v/>
      </c>
      <c r="G23" s="141" t="str">
        <f>IF(F23="","",VLOOKUP(F23,'[1]01-6.8_Pakalpojumu_saraksts'!B:D,3,0))</f>
        <v/>
      </c>
      <c r="H23" s="142" t="str">
        <f>IF(F23="","",SUM('[1]01-6.3_Mērķēšana_Lig_pielik_1'!G33:N33)+'[1]01-6.4_Atbalsta_plāns'!V21)</f>
        <v/>
      </c>
      <c r="I23" s="143" t="str">
        <f>IF(F23="","",VLOOKUP(F23,'[1]01-6.8_Pakalpojumu_saraksts'!B:E,4,0))</f>
        <v/>
      </c>
      <c r="J23" s="144" t="str">
        <f t="shared" ref="J23:J37" si="1">IF(H23="","",H23*I23)</f>
        <v/>
      </c>
      <c r="K23" s="145" t="str">
        <f>IF((K42+K58+K74+K90+K106+K122+K138+K154)=0,"",K42+K58+K74+K90+K106+K122+K138+K154)</f>
        <v/>
      </c>
      <c r="L23" s="146" t="str">
        <f>IF((L42+L58+L74+L90+L106+L122+L138+L154)=0,"",L42+L58+L74+L90+L106+L122+L138+L154)</f>
        <v/>
      </c>
      <c r="M23" s="147" t="s">
        <v>83</v>
      </c>
      <c r="N23" s="148" t="str">
        <f>IF(J23&lt;&gt;"",IF(K23&lt;&gt;"",J23-L23,J23),"")</f>
        <v/>
      </c>
      <c r="O23" s="8"/>
    </row>
    <row r="24" spans="2:15" s="132" customFormat="1" outlineLevel="2" x14ac:dyDescent="0.25">
      <c r="B24" s="132" t="e">
        <f>'[1]01-6.1_Personas dati'!$F$26</f>
        <v>#VALUE!</v>
      </c>
      <c r="C24" s="149"/>
      <c r="D24" s="150" t="str">
        <f t="shared" si="0"/>
        <v>8 Mēneši</v>
      </c>
      <c r="E24" s="150"/>
      <c r="F24" s="151" t="str">
        <f>'[1]01-6.3_Mērķēšana_Lig_pielik_1'!C34</f>
        <v/>
      </c>
      <c r="G24" s="152" t="str">
        <f>IF(F24="","",VLOOKUP(F24,'[1]01-6.8_Pakalpojumu_saraksts'!B:D,3,0))</f>
        <v/>
      </c>
      <c r="H24" s="142" t="str">
        <f>IF(F24="","",SUM('[1]01-6.3_Mērķēšana_Lig_pielik_1'!G34:N34)+'[1]01-6.4_Atbalsta_plāns'!V22)</f>
        <v/>
      </c>
      <c r="I24" s="153" t="str">
        <f>IF(F24="","",VLOOKUP(F24,'[1]01-6.8_Pakalpojumu_saraksts'!B:E,4,0))</f>
        <v/>
      </c>
      <c r="J24" s="154" t="str">
        <f t="shared" si="1"/>
        <v/>
      </c>
      <c r="K24" s="145" t="str">
        <f t="shared" ref="K24:L37" si="2">IF((K43+K59+K75+K91+K107+K123+K139+K155)=0,"",K43+K59+K75+K91+K107+K123+K139+K155)</f>
        <v/>
      </c>
      <c r="L24" s="146" t="str">
        <f t="shared" si="2"/>
        <v/>
      </c>
      <c r="M24" s="147" t="s">
        <v>83</v>
      </c>
      <c r="N24" s="148" t="str">
        <f t="shared" ref="N24:N37" si="3">IF(J24&lt;&gt;"",IF(K24&lt;&gt;"",J24-L24,J24),"")</f>
        <v/>
      </c>
      <c r="O24" s="8"/>
    </row>
    <row r="25" spans="2:15" s="132" customFormat="1" outlineLevel="2" x14ac:dyDescent="0.25">
      <c r="B25" s="132" t="e">
        <f>'[1]01-6.1_Personas dati'!$F$26</f>
        <v>#VALUE!</v>
      </c>
      <c r="C25" s="149"/>
      <c r="D25" s="150" t="str">
        <f t="shared" si="0"/>
        <v>8 Mēneši</v>
      </c>
      <c r="E25" s="150"/>
      <c r="F25" s="151" t="str">
        <f>'[1]01-6.3_Mērķēšana_Lig_pielik_1'!C35</f>
        <v/>
      </c>
      <c r="G25" s="152" t="str">
        <f>IF(F25="","",VLOOKUP(F25,'[1]01-6.8_Pakalpojumu_saraksts'!B:D,3,0))</f>
        <v/>
      </c>
      <c r="H25" s="142" t="str">
        <f>IF(F25="","",SUM('[1]01-6.3_Mērķēšana_Lig_pielik_1'!G35:N35)+'[1]01-6.4_Atbalsta_plāns'!V23)</f>
        <v/>
      </c>
      <c r="I25" s="153" t="str">
        <f>IF(F25="","",VLOOKUP(F25,'[1]01-6.8_Pakalpojumu_saraksts'!B:E,4,0))</f>
        <v/>
      </c>
      <c r="J25" s="154" t="str">
        <f t="shared" si="1"/>
        <v/>
      </c>
      <c r="K25" s="145" t="str">
        <f t="shared" si="2"/>
        <v/>
      </c>
      <c r="L25" s="146" t="str">
        <f t="shared" si="2"/>
        <v/>
      </c>
      <c r="M25" s="147" t="s">
        <v>83</v>
      </c>
      <c r="N25" s="148" t="str">
        <f t="shared" si="3"/>
        <v/>
      </c>
      <c r="O25" s="8"/>
    </row>
    <row r="26" spans="2:15" s="132" customFormat="1" outlineLevel="2" x14ac:dyDescent="0.25">
      <c r="B26" s="132" t="e">
        <f>'[1]01-6.1_Personas dati'!$F$26</f>
        <v>#VALUE!</v>
      </c>
      <c r="C26" s="149"/>
      <c r="D26" s="150" t="str">
        <f t="shared" si="0"/>
        <v>8 Mēneši</v>
      </c>
      <c r="E26" s="150"/>
      <c r="F26" s="151" t="str">
        <f>'[1]01-6.3_Mērķēšana_Lig_pielik_1'!C36</f>
        <v/>
      </c>
      <c r="G26" s="152" t="str">
        <f>IF(F26="","",VLOOKUP(F26,'[1]01-6.8_Pakalpojumu_saraksts'!B:D,3,0))</f>
        <v/>
      </c>
      <c r="H26" s="142" t="str">
        <f>IF(F26="","",SUM('[1]01-6.3_Mērķēšana_Lig_pielik_1'!G36:N36)+'[1]01-6.4_Atbalsta_plāns'!V24)</f>
        <v/>
      </c>
      <c r="I26" s="153" t="str">
        <f>IF(F26="","",VLOOKUP(F26,'[1]01-6.8_Pakalpojumu_saraksts'!B:E,4,0))</f>
        <v/>
      </c>
      <c r="J26" s="154" t="str">
        <f t="shared" si="1"/>
        <v/>
      </c>
      <c r="K26" s="145" t="str">
        <f t="shared" si="2"/>
        <v/>
      </c>
      <c r="L26" s="146" t="str">
        <f t="shared" si="2"/>
        <v/>
      </c>
      <c r="M26" s="147" t="s">
        <v>83</v>
      </c>
      <c r="N26" s="148" t="str">
        <f t="shared" si="3"/>
        <v/>
      </c>
      <c r="O26" s="8"/>
    </row>
    <row r="27" spans="2:15" s="132" customFormat="1" outlineLevel="2" x14ac:dyDescent="0.25">
      <c r="B27" s="132" t="e">
        <f>'[1]01-6.1_Personas dati'!$F$26</f>
        <v>#VALUE!</v>
      </c>
      <c r="C27" s="149"/>
      <c r="D27" s="150" t="str">
        <f>D26</f>
        <v>8 Mēneši</v>
      </c>
      <c r="E27" s="150"/>
      <c r="F27" s="151" t="str">
        <f>'[1]01-6.3_Mērķēšana_Lig_pielik_1'!C37</f>
        <v/>
      </c>
      <c r="G27" s="152" t="str">
        <f>IF(F27="","",VLOOKUP(F27,'[1]01-6.8_Pakalpojumu_saraksts'!B:D,3,0))</f>
        <v/>
      </c>
      <c r="H27" s="142" t="str">
        <f>IF(F27="","",SUM('[1]01-6.3_Mērķēšana_Lig_pielik_1'!G37:N37)+'[1]01-6.4_Atbalsta_plāns'!V25)</f>
        <v/>
      </c>
      <c r="I27" s="153" t="str">
        <f>IF(F27="","",VLOOKUP(F27,'[1]01-6.8_Pakalpojumu_saraksts'!B:E,4,0))</f>
        <v/>
      </c>
      <c r="J27" s="154" t="str">
        <f t="shared" si="1"/>
        <v/>
      </c>
      <c r="K27" s="145" t="str">
        <f t="shared" si="2"/>
        <v/>
      </c>
      <c r="L27" s="146" t="str">
        <f t="shared" si="2"/>
        <v/>
      </c>
      <c r="M27" s="147" t="s">
        <v>83</v>
      </c>
      <c r="N27" s="148" t="str">
        <f t="shared" si="3"/>
        <v/>
      </c>
      <c r="O27" s="8"/>
    </row>
    <row r="28" spans="2:15" s="132" customFormat="1" outlineLevel="2" x14ac:dyDescent="0.25">
      <c r="B28" s="132" t="e">
        <f>'[1]01-6.1_Personas dati'!$F$26</f>
        <v>#VALUE!</v>
      </c>
      <c r="C28" s="149"/>
      <c r="D28" s="150" t="str">
        <f t="shared" si="0"/>
        <v>8 Mēneši</v>
      </c>
      <c r="E28" s="150"/>
      <c r="F28" s="151" t="str">
        <f>'[1]01-6.3_Mērķēšana_Lig_pielik_1'!C38</f>
        <v/>
      </c>
      <c r="G28" s="152" t="str">
        <f>IF(F28="","",VLOOKUP(F28,'[1]01-6.8_Pakalpojumu_saraksts'!B:D,3,0))</f>
        <v/>
      </c>
      <c r="H28" s="142" t="str">
        <f>IF(F28="","",SUM('[1]01-6.3_Mērķēšana_Lig_pielik_1'!G38:N38)+'[1]01-6.4_Atbalsta_plāns'!V26)</f>
        <v/>
      </c>
      <c r="I28" s="153" t="str">
        <f>IF(F28="","",VLOOKUP(F28,'[1]01-6.8_Pakalpojumu_saraksts'!B:E,4,0))</f>
        <v/>
      </c>
      <c r="J28" s="154" t="str">
        <f t="shared" si="1"/>
        <v/>
      </c>
      <c r="K28" s="145" t="str">
        <f t="shared" si="2"/>
        <v/>
      </c>
      <c r="L28" s="146" t="str">
        <f t="shared" si="2"/>
        <v/>
      </c>
      <c r="M28" s="147" t="s">
        <v>83</v>
      </c>
      <c r="N28" s="148" t="str">
        <f t="shared" si="3"/>
        <v/>
      </c>
      <c r="O28" s="8"/>
    </row>
    <row r="29" spans="2:15" s="132" customFormat="1" outlineLevel="2" x14ac:dyDescent="0.25">
      <c r="B29" s="132" t="e">
        <f>'[1]01-6.1_Personas dati'!$F$26</f>
        <v>#VALUE!</v>
      </c>
      <c r="C29" s="149"/>
      <c r="D29" s="150" t="str">
        <f t="shared" si="0"/>
        <v>8 Mēneši</v>
      </c>
      <c r="E29" s="150"/>
      <c r="F29" s="151" t="str">
        <f>'[1]01-6.3_Mērķēšana_Lig_pielik_1'!C39</f>
        <v/>
      </c>
      <c r="G29" s="152" t="str">
        <f>IF(F29="","",VLOOKUP(F29,'[1]01-6.8_Pakalpojumu_saraksts'!B:D,3,0))</f>
        <v/>
      </c>
      <c r="H29" s="142" t="str">
        <f>IF(F29="","",SUM('[1]01-6.3_Mērķēšana_Lig_pielik_1'!G39:N39)+'[1]01-6.4_Atbalsta_plāns'!V27)</f>
        <v/>
      </c>
      <c r="I29" s="153" t="str">
        <f>IF(F29="","",VLOOKUP(F29,'[1]01-6.8_Pakalpojumu_saraksts'!B:E,4,0))</f>
        <v/>
      </c>
      <c r="J29" s="154" t="str">
        <f t="shared" si="1"/>
        <v/>
      </c>
      <c r="K29" s="145" t="str">
        <f t="shared" si="2"/>
        <v/>
      </c>
      <c r="L29" s="146" t="str">
        <f t="shared" si="2"/>
        <v/>
      </c>
      <c r="M29" s="147" t="s">
        <v>83</v>
      </c>
      <c r="N29" s="148" t="str">
        <f t="shared" si="3"/>
        <v/>
      </c>
      <c r="O29" s="8"/>
    </row>
    <row r="30" spans="2:15" s="132" customFormat="1" ht="33.6" customHeight="1" outlineLevel="2" x14ac:dyDescent="0.25">
      <c r="B30" s="132" t="e">
        <f>'[1]01-6.1_Personas dati'!$F$26</f>
        <v>#VALUE!</v>
      </c>
      <c r="C30" s="149"/>
      <c r="D30" s="150" t="str">
        <f t="shared" si="0"/>
        <v>8 Mēneši</v>
      </c>
      <c r="E30" s="150"/>
      <c r="F30" s="151" t="str">
        <f>'[1]01-6.3_Mērķēšana_Lig_pielik_1'!C40</f>
        <v/>
      </c>
      <c r="G30" s="152" t="str">
        <f>IF(F30="","",VLOOKUP(F30,'[1]01-6.8_Pakalpojumu_saraksts'!B:D,3,0))</f>
        <v/>
      </c>
      <c r="H30" s="142" t="str">
        <f>IF(F30="","",SUM('[1]01-6.3_Mērķēšana_Lig_pielik_1'!G40:N40)+'[1]01-6.4_Atbalsta_plāns'!V28)</f>
        <v/>
      </c>
      <c r="I30" s="153" t="str">
        <f>IF(F30="","",VLOOKUP(F30,'[1]01-6.8_Pakalpojumu_saraksts'!B:E,4,0))</f>
        <v/>
      </c>
      <c r="J30" s="154" t="str">
        <f t="shared" si="1"/>
        <v/>
      </c>
      <c r="K30" s="145" t="str">
        <f t="shared" si="2"/>
        <v/>
      </c>
      <c r="L30" s="146" t="str">
        <f t="shared" si="2"/>
        <v/>
      </c>
      <c r="M30" s="147" t="s">
        <v>83</v>
      </c>
      <c r="N30" s="148" t="str">
        <f t="shared" si="3"/>
        <v/>
      </c>
      <c r="O30" s="8"/>
    </row>
    <row r="31" spans="2:15" s="132" customFormat="1" outlineLevel="2" x14ac:dyDescent="0.25">
      <c r="B31" s="132" t="e">
        <f>'[1]01-6.1_Personas dati'!$F$26</f>
        <v>#VALUE!</v>
      </c>
      <c r="C31" s="149"/>
      <c r="D31" s="150" t="str">
        <f t="shared" si="0"/>
        <v>8 Mēneši</v>
      </c>
      <c r="E31" s="150"/>
      <c r="F31" s="151" t="str">
        <f>'[1]01-6.3_Mērķēšana_Lig_pielik_1'!C41</f>
        <v/>
      </c>
      <c r="G31" s="152" t="str">
        <f>IF(F31="","",VLOOKUP(F31,'[1]01-6.8_Pakalpojumu_saraksts'!B:D,3,0))</f>
        <v/>
      </c>
      <c r="H31" s="142" t="str">
        <f>IF(F31="","",SUM('[1]01-6.3_Mērķēšana_Lig_pielik_1'!G41:N41)+'[1]01-6.4_Atbalsta_plāns'!V29)</f>
        <v/>
      </c>
      <c r="I31" s="153" t="str">
        <f>IF(F31="","",VLOOKUP(F31,'[1]01-6.8_Pakalpojumu_saraksts'!B:E,4,0))</f>
        <v/>
      </c>
      <c r="J31" s="154" t="str">
        <f t="shared" si="1"/>
        <v/>
      </c>
      <c r="K31" s="145" t="str">
        <f t="shared" si="2"/>
        <v/>
      </c>
      <c r="L31" s="146" t="str">
        <f t="shared" si="2"/>
        <v/>
      </c>
      <c r="M31" s="147" t="s">
        <v>83</v>
      </c>
      <c r="N31" s="148" t="str">
        <f t="shared" si="3"/>
        <v/>
      </c>
      <c r="O31" s="8"/>
    </row>
    <row r="32" spans="2:15" s="132" customFormat="1" outlineLevel="2" x14ac:dyDescent="0.25">
      <c r="B32" s="132" t="e">
        <f>'[1]01-6.1_Personas dati'!$F$26</f>
        <v>#VALUE!</v>
      </c>
      <c r="C32" s="149"/>
      <c r="D32" s="150" t="str">
        <f t="shared" si="0"/>
        <v>8 Mēneši</v>
      </c>
      <c r="E32" s="150"/>
      <c r="F32" s="151" t="str">
        <f>'[1]01-6.3_Mērķēšana_Lig_pielik_1'!C42</f>
        <v/>
      </c>
      <c r="G32" s="152" t="str">
        <f>IF(F32="","",VLOOKUP(F32,'[1]01-6.8_Pakalpojumu_saraksts'!B:D,3,0))</f>
        <v/>
      </c>
      <c r="H32" s="142" t="str">
        <f>IF(F32="","",SUM('[1]01-6.3_Mērķēšana_Lig_pielik_1'!G42:N42)+'[1]01-6.4_Atbalsta_plāns'!V30)</f>
        <v/>
      </c>
      <c r="I32" s="153" t="str">
        <f>IF(F32="","",VLOOKUP(F32,'[1]01-6.8_Pakalpojumu_saraksts'!B:E,4,0))</f>
        <v/>
      </c>
      <c r="J32" s="154" t="str">
        <f t="shared" si="1"/>
        <v/>
      </c>
      <c r="K32" s="145" t="str">
        <f t="shared" si="2"/>
        <v/>
      </c>
      <c r="L32" s="146" t="str">
        <f t="shared" si="2"/>
        <v/>
      </c>
      <c r="M32" s="147" t="s">
        <v>83</v>
      </c>
      <c r="N32" s="148" t="str">
        <f t="shared" si="3"/>
        <v/>
      </c>
      <c r="O32" s="8"/>
    </row>
    <row r="33" spans="1:18" s="132" customFormat="1" outlineLevel="2" x14ac:dyDescent="0.25">
      <c r="B33" s="132" t="e">
        <f>'[1]01-6.1_Personas dati'!$F$26</f>
        <v>#VALUE!</v>
      </c>
      <c r="C33" s="149"/>
      <c r="D33" s="150" t="str">
        <f t="shared" si="0"/>
        <v>8 Mēneši</v>
      </c>
      <c r="E33" s="150"/>
      <c r="F33" s="151" t="str">
        <f>'[1]01-6.3_Mērķēšana_Lig_pielik_1'!C43</f>
        <v/>
      </c>
      <c r="G33" s="152" t="str">
        <f>IF(F33="","",VLOOKUP(F33,'[1]01-6.8_Pakalpojumu_saraksts'!B:D,3,0))</f>
        <v/>
      </c>
      <c r="H33" s="142" t="str">
        <f>IF(F33="","",SUM('[1]01-6.3_Mērķēšana_Lig_pielik_1'!G43:N43)+'[1]01-6.4_Atbalsta_plāns'!V31)</f>
        <v/>
      </c>
      <c r="I33" s="153" t="str">
        <f>IF(F33="","",VLOOKUP(F33,'[1]01-6.8_Pakalpojumu_saraksts'!B:E,4,0))</f>
        <v/>
      </c>
      <c r="J33" s="154" t="str">
        <f t="shared" si="1"/>
        <v/>
      </c>
      <c r="K33" s="145" t="str">
        <f t="shared" si="2"/>
        <v/>
      </c>
      <c r="L33" s="146" t="str">
        <f t="shared" si="2"/>
        <v/>
      </c>
      <c r="M33" s="147" t="s">
        <v>83</v>
      </c>
      <c r="N33" s="148" t="str">
        <f t="shared" si="3"/>
        <v/>
      </c>
      <c r="O33" s="8"/>
    </row>
    <row r="34" spans="1:18" s="132" customFormat="1" outlineLevel="2" x14ac:dyDescent="0.25">
      <c r="B34" s="132" t="e">
        <f>'[1]01-6.1_Personas dati'!$F$26</f>
        <v>#VALUE!</v>
      </c>
      <c r="C34" s="149"/>
      <c r="D34" s="150" t="str">
        <f t="shared" si="0"/>
        <v>8 Mēneši</v>
      </c>
      <c r="E34" s="150"/>
      <c r="F34" s="151" t="str">
        <f>'[1]01-6.3_Mērķēšana_Lig_pielik_1'!C44</f>
        <v/>
      </c>
      <c r="G34" s="152" t="str">
        <f>IF(F34="","",VLOOKUP(F34,'[1]01-6.8_Pakalpojumu_saraksts'!B:D,3,0))</f>
        <v/>
      </c>
      <c r="H34" s="142" t="str">
        <f>IF(F34="","",SUM('[1]01-6.3_Mērķēšana_Lig_pielik_1'!G44:N44)+'[1]01-6.4_Atbalsta_plāns'!V32)</f>
        <v/>
      </c>
      <c r="I34" s="153" t="str">
        <f>IF(F34="","",VLOOKUP(F34,'[1]01-6.8_Pakalpojumu_saraksts'!B:E,4,0))</f>
        <v/>
      </c>
      <c r="J34" s="154" t="str">
        <f t="shared" si="1"/>
        <v/>
      </c>
      <c r="K34" s="145" t="str">
        <f t="shared" si="2"/>
        <v/>
      </c>
      <c r="L34" s="146" t="str">
        <f t="shared" si="2"/>
        <v/>
      </c>
      <c r="M34" s="147" t="s">
        <v>83</v>
      </c>
      <c r="N34" s="148" t="str">
        <f t="shared" si="3"/>
        <v/>
      </c>
      <c r="O34" s="8"/>
    </row>
    <row r="35" spans="1:18" s="132" customFormat="1" outlineLevel="2" x14ac:dyDescent="0.25">
      <c r="B35" s="132" t="e">
        <f>'[1]01-6.1_Personas dati'!$F$26</f>
        <v>#VALUE!</v>
      </c>
      <c r="C35" s="149"/>
      <c r="D35" s="150" t="str">
        <f t="shared" si="0"/>
        <v>8 Mēneši</v>
      </c>
      <c r="E35" s="150"/>
      <c r="F35" s="151" t="str">
        <f>'[1]01-6.3_Mērķēšana_Lig_pielik_1'!C45</f>
        <v/>
      </c>
      <c r="G35" s="152" t="str">
        <f>IF(F35="","",VLOOKUP(F35,'[1]01-6.8_Pakalpojumu_saraksts'!B:D,3,0))</f>
        <v/>
      </c>
      <c r="H35" s="142" t="str">
        <f>IF(F35="","",SUM('[1]01-6.3_Mērķēšana_Lig_pielik_1'!G45:N45)+'[1]01-6.4_Atbalsta_plāns'!V33)</f>
        <v/>
      </c>
      <c r="I35" s="153" t="str">
        <f>IF(F35="","",VLOOKUP(F35,'[1]01-6.8_Pakalpojumu_saraksts'!B:E,4,0))</f>
        <v/>
      </c>
      <c r="J35" s="154" t="str">
        <f t="shared" si="1"/>
        <v/>
      </c>
      <c r="K35" s="145" t="str">
        <f t="shared" si="2"/>
        <v/>
      </c>
      <c r="L35" s="146" t="str">
        <f t="shared" si="2"/>
        <v/>
      </c>
      <c r="M35" s="147" t="s">
        <v>83</v>
      </c>
      <c r="N35" s="148" t="str">
        <f t="shared" si="3"/>
        <v/>
      </c>
      <c r="O35" s="8"/>
    </row>
    <row r="36" spans="1:18" s="132" customFormat="1" outlineLevel="2" x14ac:dyDescent="0.25">
      <c r="B36" s="132" t="e">
        <f>'[1]01-6.1_Personas dati'!$F$26</f>
        <v>#VALUE!</v>
      </c>
      <c r="C36" s="149"/>
      <c r="D36" s="150" t="str">
        <f t="shared" si="0"/>
        <v>8 Mēneši</v>
      </c>
      <c r="E36" s="150"/>
      <c r="F36" s="151" t="str">
        <f>'[1]01-6.3_Mērķēšana_Lig_pielik_1'!C46</f>
        <v/>
      </c>
      <c r="G36" s="152" t="str">
        <f>IF(F36="","",VLOOKUP(F36,'[1]01-6.8_Pakalpojumu_saraksts'!B:D,3,0))</f>
        <v/>
      </c>
      <c r="H36" s="142" t="str">
        <f>IF(F36="","",SUM('[1]01-6.3_Mērķēšana_Lig_pielik_1'!G46:N46)+'[1]01-6.4_Atbalsta_plāns'!V34)</f>
        <v/>
      </c>
      <c r="I36" s="153" t="str">
        <f>IF(F36="","",VLOOKUP(F36,'[1]01-6.8_Pakalpojumu_saraksts'!B:E,4,0))</f>
        <v/>
      </c>
      <c r="J36" s="154" t="str">
        <f t="shared" si="1"/>
        <v/>
      </c>
      <c r="K36" s="145" t="str">
        <f t="shared" si="2"/>
        <v/>
      </c>
      <c r="L36" s="146" t="str">
        <f t="shared" si="2"/>
        <v/>
      </c>
      <c r="M36" s="147" t="s">
        <v>83</v>
      </c>
      <c r="N36" s="148" t="str">
        <f t="shared" si="3"/>
        <v/>
      </c>
      <c r="O36" s="8"/>
    </row>
    <row r="37" spans="1:18" s="132" customFormat="1" ht="15.75" outlineLevel="2" thickBot="1" x14ac:dyDescent="0.3">
      <c r="B37" s="132" t="e">
        <f>'[1]01-6.1_Personas dati'!$F$26</f>
        <v>#VALUE!</v>
      </c>
      <c r="C37" s="155"/>
      <c r="D37" s="150" t="str">
        <f t="shared" si="0"/>
        <v>8 Mēneši</v>
      </c>
      <c r="E37" s="156"/>
      <c r="F37" s="157" t="str">
        <f>'[1]01-6.3_Mērķēšana_Lig_pielik_1'!C47</f>
        <v/>
      </c>
      <c r="G37" s="158" t="str">
        <f>IF(F37="","",VLOOKUP(F37,'[1]01-6.8_Pakalpojumu_saraksts'!B:D,3,0))</f>
        <v/>
      </c>
      <c r="H37" s="142" t="str">
        <f>IF(F37="","",SUM('[1]01-6.3_Mērķēšana_Lig_pielik_1'!G47:N47)+'[1]01-6.4_Atbalsta_plāns'!V35)</f>
        <v/>
      </c>
      <c r="I37" s="159" t="str">
        <f>IF(F37="","",VLOOKUP(F37,'[1]01-6.8_Pakalpojumu_saraksts'!B:E,4,0))</f>
        <v/>
      </c>
      <c r="J37" s="160" t="str">
        <f t="shared" si="1"/>
        <v/>
      </c>
      <c r="K37" s="145" t="str">
        <f t="shared" si="2"/>
        <v/>
      </c>
      <c r="L37" s="146" t="str">
        <f t="shared" si="2"/>
        <v/>
      </c>
      <c r="M37" s="147" t="s">
        <v>83</v>
      </c>
      <c r="N37" s="148" t="str">
        <f t="shared" si="3"/>
        <v/>
      </c>
      <c r="O37" s="8"/>
    </row>
    <row r="38" spans="1:18" s="14" customFormat="1" ht="123" customHeight="1" outlineLevel="1" x14ac:dyDescent="0.25">
      <c r="A38" s="161" t="s">
        <v>84</v>
      </c>
      <c r="B38" s="162" t="s">
        <v>85</v>
      </c>
      <c r="C38" s="122" t="s">
        <v>76</v>
      </c>
      <c r="D38" s="122" t="s">
        <v>312</v>
      </c>
      <c r="E38" s="123" t="s">
        <v>86</v>
      </c>
      <c r="F38" s="123" t="s">
        <v>22</v>
      </c>
      <c r="G38" s="124" t="s">
        <v>78</v>
      </c>
      <c r="H38" s="123" t="s">
        <v>87</v>
      </c>
      <c r="I38" s="123" t="s">
        <v>88</v>
      </c>
      <c r="J38" s="123" t="s">
        <v>89</v>
      </c>
      <c r="K38" s="163" t="s">
        <v>317</v>
      </c>
      <c r="L38" s="126" t="s">
        <v>318</v>
      </c>
      <c r="M38" s="123" t="s">
        <v>81</v>
      </c>
      <c r="N38" s="127" t="s">
        <v>319</v>
      </c>
    </row>
    <row r="39" spans="1:18" s="14" customFormat="1" ht="15.75" hidden="1" outlineLevel="1" thickBot="1" x14ac:dyDescent="0.3">
      <c r="A39" s="164">
        <v>101</v>
      </c>
      <c r="B39" s="165">
        <v>102</v>
      </c>
      <c r="C39" s="129">
        <v>103</v>
      </c>
      <c r="D39" s="129">
        <v>104</v>
      </c>
      <c r="E39" s="129">
        <v>106</v>
      </c>
      <c r="F39" s="129">
        <v>107</v>
      </c>
      <c r="G39" s="129">
        <v>108</v>
      </c>
      <c r="H39" s="129">
        <v>109</v>
      </c>
      <c r="I39" s="129">
        <v>110</v>
      </c>
      <c r="J39" s="129">
        <v>111</v>
      </c>
      <c r="K39" s="129">
        <v>114</v>
      </c>
      <c r="L39" s="129">
        <v>115</v>
      </c>
      <c r="M39" s="129">
        <v>116</v>
      </c>
      <c r="N39" s="166">
        <v>117</v>
      </c>
    </row>
    <row r="40" spans="1:18" s="8" customFormat="1" ht="34.15" hidden="1" customHeight="1" outlineLevel="1" x14ac:dyDescent="0.25">
      <c r="B40" s="167"/>
      <c r="C40" s="168" t="s">
        <v>90</v>
      </c>
      <c r="D40" s="169" t="s">
        <v>90</v>
      </c>
      <c r="E40" s="170" t="s">
        <v>91</v>
      </c>
      <c r="F40" s="170" t="s">
        <v>91</v>
      </c>
      <c r="G40" s="170" t="s">
        <v>91</v>
      </c>
      <c r="H40" s="170" t="s">
        <v>91</v>
      </c>
      <c r="I40" s="170" t="s">
        <v>91</v>
      </c>
      <c r="J40" s="170" t="s">
        <v>91</v>
      </c>
      <c r="K40" s="171" t="s">
        <v>92</v>
      </c>
      <c r="L40" s="171" t="s">
        <v>92</v>
      </c>
      <c r="M40" s="172" t="s">
        <v>93</v>
      </c>
      <c r="N40" s="173" t="s">
        <v>93</v>
      </c>
    </row>
    <row r="41" spans="1:18" ht="15.75" hidden="1" x14ac:dyDescent="0.25">
      <c r="B41" s="167" t="e">
        <f>'[1]01-6.1_Personas dati'!$F$26</f>
        <v>#VALUE!</v>
      </c>
      <c r="C41" s="174"/>
      <c r="D41" s="175">
        <v>1</v>
      </c>
      <c r="E41" s="177"/>
      <c r="F41" s="176"/>
      <c r="G41" s="176"/>
      <c r="H41" s="176"/>
      <c r="I41" s="176"/>
      <c r="J41" s="178"/>
      <c r="K41" s="179"/>
      <c r="L41" s="180"/>
      <c r="M41" s="181"/>
      <c r="N41" s="182"/>
    </row>
    <row r="42" spans="1:18" ht="15.75" outlineLevel="1" x14ac:dyDescent="0.25">
      <c r="A42" s="1" t="e">
        <f t="shared" ref="A42:A56" si="4">CONCATENATE(B42,E42,C42,D42)</f>
        <v>#VALUE!</v>
      </c>
      <c r="B42" s="167" t="e">
        <f>'[1]01-6.1_Personas dati'!$F$26</f>
        <v>#VALUE!</v>
      </c>
      <c r="C42" s="183">
        <f t="shared" ref="C42:D56" si="5">C41</f>
        <v>0</v>
      </c>
      <c r="D42" s="184">
        <f t="shared" si="5"/>
        <v>1</v>
      </c>
      <c r="E42" s="183"/>
      <c r="F42" s="186"/>
      <c r="G42" s="183"/>
      <c r="H42" s="183"/>
      <c r="I42" s="187"/>
      <c r="J42" s="188"/>
      <c r="K42" s="189">
        <f>IF($H23="",0,_xlfn.IFNA(SUMIFS('[1]28_pielikums'!$O$12:$O$5000,'[1]28_pielikums'!$E$12:$E$5000,A42),0))</f>
        <v>0</v>
      </c>
      <c r="L42" s="190">
        <f>IF($H23="",0,_xlfn.IFNA(SUMIFS('[1]28_pielikums'!$Q$12:$Q$5000,'[1]28_pielikums'!$E$12:$E$5000,A42),0))</f>
        <v>0</v>
      </c>
      <c r="M42" s="191"/>
      <c r="N42" s="192" t="str">
        <f t="shared" ref="N42:N56" si="6">IF(J23&gt;0,IF(L42=0,J23,J23-L42),0)</f>
        <v/>
      </c>
      <c r="P42" s="8"/>
      <c r="Q42" s="8"/>
      <c r="R42" s="8"/>
    </row>
    <row r="43" spans="1:18" ht="15.75" outlineLevel="1" x14ac:dyDescent="0.25">
      <c r="A43" s="1" t="e">
        <f t="shared" si="4"/>
        <v>#VALUE!</v>
      </c>
      <c r="B43" s="167" t="e">
        <f>'[1]01-6.1_Personas dati'!$F$26</f>
        <v>#VALUE!</v>
      </c>
      <c r="C43" s="183">
        <f t="shared" si="5"/>
        <v>0</v>
      </c>
      <c r="D43" s="184">
        <f t="shared" si="5"/>
        <v>1</v>
      </c>
      <c r="E43" s="183"/>
      <c r="F43" s="186"/>
      <c r="G43" s="183"/>
      <c r="H43" s="183"/>
      <c r="I43" s="187"/>
      <c r="J43" s="188"/>
      <c r="K43" s="189">
        <f>IF($H24="",0,_xlfn.IFNA(SUMIFS('[1]28_pielikums'!$O$12:$O$5000,'[1]28_pielikums'!$E$12:$E$5000,A43),0))</f>
        <v>0</v>
      </c>
      <c r="L43" s="190">
        <f>IF($H24="",0,_xlfn.IFNA(SUMIFS('[1]28_pielikums'!$Q$12:$Q$5000,'[1]28_pielikums'!$E$12:$E$5000,A43),0))</f>
        <v>0</v>
      </c>
      <c r="M43" s="191"/>
      <c r="N43" s="192" t="str">
        <f t="shared" si="6"/>
        <v/>
      </c>
    </row>
    <row r="44" spans="1:18" ht="15.75" outlineLevel="1" x14ac:dyDescent="0.25">
      <c r="A44" s="1" t="e">
        <f t="shared" si="4"/>
        <v>#VALUE!</v>
      </c>
      <c r="B44" s="167" t="e">
        <f>'[1]01-6.1_Personas dati'!$F$26</f>
        <v>#VALUE!</v>
      </c>
      <c r="C44" s="183">
        <f t="shared" si="5"/>
        <v>0</v>
      </c>
      <c r="D44" s="184">
        <f t="shared" si="5"/>
        <v>1</v>
      </c>
      <c r="E44" s="183"/>
      <c r="F44" s="186"/>
      <c r="G44" s="183"/>
      <c r="H44" s="183"/>
      <c r="I44" s="187"/>
      <c r="J44" s="188"/>
      <c r="K44" s="189">
        <f>IF($H25="",0,_xlfn.IFNA(SUMIFS('[1]28_pielikums'!$O$12:$O$5000,'[1]28_pielikums'!$E$12:$E$5000,A44),0))</f>
        <v>0</v>
      </c>
      <c r="L44" s="190">
        <f>IF($H25="",0,_xlfn.IFNA(SUMIFS('[1]28_pielikums'!$Q$12:$Q$5000,'[1]28_pielikums'!$E$12:$E$5000,A44),0))</f>
        <v>0</v>
      </c>
      <c r="M44" s="191"/>
      <c r="N44" s="192" t="str">
        <f t="shared" si="6"/>
        <v/>
      </c>
      <c r="P44" s="8"/>
      <c r="Q44" s="8"/>
      <c r="R44" s="8"/>
    </row>
    <row r="45" spans="1:18" ht="15.75" outlineLevel="1" x14ac:dyDescent="0.25">
      <c r="A45" s="1" t="e">
        <f t="shared" si="4"/>
        <v>#VALUE!</v>
      </c>
      <c r="B45" s="167" t="e">
        <f>'[1]01-6.1_Personas dati'!$F$26</f>
        <v>#VALUE!</v>
      </c>
      <c r="C45" s="183">
        <f t="shared" si="5"/>
        <v>0</v>
      </c>
      <c r="D45" s="184">
        <f t="shared" si="5"/>
        <v>1</v>
      </c>
      <c r="E45" s="183"/>
      <c r="F45" s="186"/>
      <c r="G45" s="183"/>
      <c r="H45" s="183"/>
      <c r="I45" s="187"/>
      <c r="J45" s="188"/>
      <c r="K45" s="189">
        <f>IF($H26="",0,_xlfn.IFNA(SUMIFS('[1]28_pielikums'!$O$12:$O$5000,'[1]28_pielikums'!$E$12:$E$5000,A45),0))</f>
        <v>0</v>
      </c>
      <c r="L45" s="190">
        <f>IF($H26="",0,_xlfn.IFNA(SUMIFS('[1]28_pielikums'!$Q$12:$Q$5000,'[1]28_pielikums'!$E$12:$E$5000,A45),0))</f>
        <v>0</v>
      </c>
      <c r="M45" s="191"/>
      <c r="N45" s="192" t="str">
        <f t="shared" si="6"/>
        <v/>
      </c>
    </row>
    <row r="46" spans="1:18" ht="15.75" outlineLevel="1" x14ac:dyDescent="0.25">
      <c r="A46" s="1" t="e">
        <f t="shared" si="4"/>
        <v>#VALUE!</v>
      </c>
      <c r="B46" s="167" t="e">
        <f>'[1]01-6.1_Personas dati'!$F$26</f>
        <v>#VALUE!</v>
      </c>
      <c r="C46" s="183">
        <f t="shared" si="5"/>
        <v>0</v>
      </c>
      <c r="D46" s="184">
        <f t="shared" si="5"/>
        <v>1</v>
      </c>
      <c r="E46" s="183"/>
      <c r="F46" s="186"/>
      <c r="G46" s="183"/>
      <c r="H46" s="183"/>
      <c r="I46" s="187"/>
      <c r="J46" s="188"/>
      <c r="K46" s="189">
        <f>IF($H27="",0,_xlfn.IFNA(SUMIFS('[1]28_pielikums'!$O$12:$O$5000,'[1]28_pielikums'!$E$12:$E$5000,A46),0))</f>
        <v>0</v>
      </c>
      <c r="L46" s="190">
        <f>IF($H27="",0,_xlfn.IFNA(SUMIFS('[1]28_pielikums'!$Q$12:$Q$5000,'[1]28_pielikums'!$E$12:$E$5000,A46),0))</f>
        <v>0</v>
      </c>
      <c r="M46" s="191"/>
      <c r="N46" s="192" t="str">
        <f t="shared" si="6"/>
        <v/>
      </c>
      <c r="P46" s="8"/>
      <c r="Q46" s="8"/>
      <c r="R46" s="8"/>
    </row>
    <row r="47" spans="1:18" ht="15.75" outlineLevel="1" x14ac:dyDescent="0.25">
      <c r="A47" s="1" t="e">
        <f t="shared" si="4"/>
        <v>#VALUE!</v>
      </c>
      <c r="B47" s="167" t="e">
        <f>'[1]01-6.1_Personas dati'!$F$26</f>
        <v>#VALUE!</v>
      </c>
      <c r="C47" s="183">
        <f t="shared" si="5"/>
        <v>0</v>
      </c>
      <c r="D47" s="184">
        <f t="shared" si="5"/>
        <v>1</v>
      </c>
      <c r="E47" s="183"/>
      <c r="F47" s="186"/>
      <c r="G47" s="183"/>
      <c r="H47" s="183"/>
      <c r="I47" s="187"/>
      <c r="J47" s="188"/>
      <c r="K47" s="189">
        <f>IF($H28="",0,_xlfn.IFNA(SUMIFS('[1]28_pielikums'!$O$12:$O$5000,'[1]28_pielikums'!$E$12:$E$5000,A47),0))</f>
        <v>0</v>
      </c>
      <c r="L47" s="190">
        <f>IF($H28="",0,_xlfn.IFNA(SUMIFS('[1]28_pielikums'!$Q$12:$Q$5000,'[1]28_pielikums'!$E$12:$E$5000,A47),0))</f>
        <v>0</v>
      </c>
      <c r="M47" s="191"/>
      <c r="N47" s="192" t="str">
        <f t="shared" si="6"/>
        <v/>
      </c>
    </row>
    <row r="48" spans="1:18" ht="15.75" outlineLevel="1" x14ac:dyDescent="0.25">
      <c r="A48" s="1" t="e">
        <f t="shared" si="4"/>
        <v>#VALUE!</v>
      </c>
      <c r="B48" s="167" t="e">
        <f>'[1]01-6.1_Personas dati'!$F$26</f>
        <v>#VALUE!</v>
      </c>
      <c r="C48" s="183">
        <f t="shared" si="5"/>
        <v>0</v>
      </c>
      <c r="D48" s="184">
        <f t="shared" si="5"/>
        <v>1</v>
      </c>
      <c r="E48" s="183"/>
      <c r="F48" s="186"/>
      <c r="G48" s="183"/>
      <c r="H48" s="183"/>
      <c r="I48" s="187"/>
      <c r="J48" s="188"/>
      <c r="K48" s="189">
        <f>IF($H29="",0,_xlfn.IFNA(SUMIFS('[1]28_pielikums'!$O$12:$O$5000,'[1]28_pielikums'!$E$12:$E$5000,A48),0))</f>
        <v>0</v>
      </c>
      <c r="L48" s="190">
        <f>IF($H29="",0,_xlfn.IFNA(SUMIFS('[1]28_pielikums'!$Q$12:$Q$5000,'[1]28_pielikums'!$E$12:$E$5000,A48),0))</f>
        <v>0</v>
      </c>
      <c r="M48" s="191"/>
      <c r="N48" s="192" t="str">
        <f t="shared" si="6"/>
        <v/>
      </c>
      <c r="P48" s="8"/>
      <c r="Q48" s="8"/>
      <c r="R48" s="8"/>
    </row>
    <row r="49" spans="1:14" ht="15.75" outlineLevel="1" x14ac:dyDescent="0.25">
      <c r="A49" s="1" t="e">
        <f t="shared" si="4"/>
        <v>#VALUE!</v>
      </c>
      <c r="B49" s="167" t="e">
        <f>'[1]01-6.1_Personas dati'!$F$26</f>
        <v>#VALUE!</v>
      </c>
      <c r="C49" s="183">
        <f t="shared" si="5"/>
        <v>0</v>
      </c>
      <c r="D49" s="184">
        <f t="shared" si="5"/>
        <v>1</v>
      </c>
      <c r="E49" s="183"/>
      <c r="F49" s="186"/>
      <c r="G49" s="183"/>
      <c r="H49" s="183"/>
      <c r="I49" s="187"/>
      <c r="J49" s="188"/>
      <c r="K49" s="189">
        <f>IF($H30="",0,_xlfn.IFNA(SUMIFS('[1]28_pielikums'!$O$12:$O$5000,'[1]28_pielikums'!$E$12:$E$5000,A49),0))</f>
        <v>0</v>
      </c>
      <c r="L49" s="190">
        <f>IF($H30="",0,_xlfn.IFNA(SUMIFS('[1]28_pielikums'!$Q$12:$Q$5000,'[1]28_pielikums'!$E$12:$E$5000,A49),0))</f>
        <v>0</v>
      </c>
      <c r="M49" s="191"/>
      <c r="N49" s="192" t="str">
        <f t="shared" si="6"/>
        <v/>
      </c>
    </row>
    <row r="50" spans="1:14" ht="15.75" outlineLevel="1" x14ac:dyDescent="0.25">
      <c r="A50" s="1" t="e">
        <f t="shared" si="4"/>
        <v>#VALUE!</v>
      </c>
      <c r="B50" s="167" t="e">
        <f>'[1]01-6.1_Personas dati'!$F$26</f>
        <v>#VALUE!</v>
      </c>
      <c r="C50" s="183">
        <f t="shared" si="5"/>
        <v>0</v>
      </c>
      <c r="D50" s="184">
        <f t="shared" si="5"/>
        <v>1</v>
      </c>
      <c r="E50" s="183"/>
      <c r="F50" s="186"/>
      <c r="G50" s="183"/>
      <c r="H50" s="183"/>
      <c r="I50" s="187"/>
      <c r="J50" s="188"/>
      <c r="K50" s="189">
        <f>IF($H31="",0,_xlfn.IFNA(SUMIFS('[1]28_pielikums'!$O$12:$O$5000,'[1]28_pielikums'!$E$12:$E$5000,A50),0))</f>
        <v>0</v>
      </c>
      <c r="L50" s="190">
        <f>IF($H31="",0,_xlfn.IFNA(SUMIFS('[1]28_pielikums'!$Q$12:$Q$5000,'[1]28_pielikums'!$E$12:$E$5000,A50),0))</f>
        <v>0</v>
      </c>
      <c r="M50" s="191"/>
      <c r="N50" s="192" t="str">
        <f t="shared" si="6"/>
        <v/>
      </c>
    </row>
    <row r="51" spans="1:14" ht="15.75" outlineLevel="1" x14ac:dyDescent="0.25">
      <c r="A51" s="1" t="e">
        <f t="shared" si="4"/>
        <v>#VALUE!</v>
      </c>
      <c r="B51" s="167" t="e">
        <f>'[1]01-6.1_Personas dati'!$F$26</f>
        <v>#VALUE!</v>
      </c>
      <c r="C51" s="183">
        <f t="shared" si="5"/>
        <v>0</v>
      </c>
      <c r="D51" s="184">
        <f t="shared" si="5"/>
        <v>1</v>
      </c>
      <c r="E51" s="183"/>
      <c r="F51" s="186"/>
      <c r="G51" s="183"/>
      <c r="H51" s="183"/>
      <c r="I51" s="187"/>
      <c r="J51" s="188"/>
      <c r="K51" s="189">
        <f>IF($H32="",0,_xlfn.IFNA(SUMIFS('[1]28_pielikums'!$O$12:$O$5000,'[1]28_pielikums'!$E$12:$E$5000,A51),0))</f>
        <v>0</v>
      </c>
      <c r="L51" s="190">
        <f>IF($H32="",0,_xlfn.IFNA(SUMIFS('[1]28_pielikums'!$Q$12:$Q$5000,'[1]28_pielikums'!$E$12:$E$5000,A51),0))</f>
        <v>0</v>
      </c>
      <c r="M51" s="191"/>
      <c r="N51" s="192" t="str">
        <f t="shared" si="6"/>
        <v/>
      </c>
    </row>
    <row r="52" spans="1:14" ht="15.75" outlineLevel="1" x14ac:dyDescent="0.25">
      <c r="A52" s="1" t="e">
        <f t="shared" si="4"/>
        <v>#VALUE!</v>
      </c>
      <c r="B52" s="167" t="e">
        <f>'[1]01-6.1_Personas dati'!$F$26</f>
        <v>#VALUE!</v>
      </c>
      <c r="C52" s="183">
        <f t="shared" si="5"/>
        <v>0</v>
      </c>
      <c r="D52" s="184">
        <f t="shared" si="5"/>
        <v>1</v>
      </c>
      <c r="E52" s="183"/>
      <c r="F52" s="186"/>
      <c r="G52" s="183"/>
      <c r="H52" s="183"/>
      <c r="I52" s="187"/>
      <c r="J52" s="188"/>
      <c r="K52" s="189">
        <f>IF($H33="",0,_xlfn.IFNA(SUMIFS('[1]28_pielikums'!$O$12:$O$5000,'[1]28_pielikums'!$E$12:$E$5000,A52),0))</f>
        <v>0</v>
      </c>
      <c r="L52" s="190">
        <f>IF($H33="",0,_xlfn.IFNA(SUMIFS('[1]28_pielikums'!$Q$12:$Q$5000,'[1]28_pielikums'!$E$12:$E$5000,A52),0))</f>
        <v>0</v>
      </c>
      <c r="M52" s="191"/>
      <c r="N52" s="192" t="str">
        <f t="shared" si="6"/>
        <v/>
      </c>
    </row>
    <row r="53" spans="1:14" ht="15.75" outlineLevel="1" x14ac:dyDescent="0.25">
      <c r="A53" s="1" t="e">
        <f t="shared" si="4"/>
        <v>#VALUE!</v>
      </c>
      <c r="B53" s="167" t="e">
        <f>'[1]01-6.1_Personas dati'!$F$26</f>
        <v>#VALUE!</v>
      </c>
      <c r="C53" s="183">
        <f t="shared" si="5"/>
        <v>0</v>
      </c>
      <c r="D53" s="184">
        <f t="shared" si="5"/>
        <v>1</v>
      </c>
      <c r="E53" s="183"/>
      <c r="F53" s="186"/>
      <c r="G53" s="183"/>
      <c r="H53" s="183"/>
      <c r="I53" s="187"/>
      <c r="J53" s="188"/>
      <c r="K53" s="189">
        <f>IF($H34="",0,_xlfn.IFNA(SUMIFS('[1]28_pielikums'!$O$12:$O$5000,'[1]28_pielikums'!$E$12:$E$5000,A53),0))</f>
        <v>0</v>
      </c>
      <c r="L53" s="190">
        <f>IF($H34="",0,_xlfn.IFNA(SUMIFS('[1]28_pielikums'!$Q$12:$Q$5000,'[1]28_pielikums'!$E$12:$E$5000,A53),0))</f>
        <v>0</v>
      </c>
      <c r="M53" s="191"/>
      <c r="N53" s="192" t="str">
        <f t="shared" si="6"/>
        <v/>
      </c>
    </row>
    <row r="54" spans="1:14" ht="15.75" outlineLevel="1" x14ac:dyDescent="0.25">
      <c r="A54" s="1" t="e">
        <f t="shared" si="4"/>
        <v>#VALUE!</v>
      </c>
      <c r="B54" s="167" t="e">
        <f>'[1]01-6.1_Personas dati'!$F$26</f>
        <v>#VALUE!</v>
      </c>
      <c r="C54" s="183">
        <f t="shared" si="5"/>
        <v>0</v>
      </c>
      <c r="D54" s="184">
        <f t="shared" si="5"/>
        <v>1</v>
      </c>
      <c r="E54" s="183"/>
      <c r="F54" s="186"/>
      <c r="G54" s="183"/>
      <c r="H54" s="183"/>
      <c r="I54" s="187"/>
      <c r="J54" s="188"/>
      <c r="K54" s="189">
        <f>IF($H35="",0,_xlfn.IFNA(SUMIFS('[1]28_pielikums'!$O$12:$O$5000,'[1]28_pielikums'!$E$12:$E$5000,A54),0))</f>
        <v>0</v>
      </c>
      <c r="L54" s="190">
        <f>IF($H35="",0,_xlfn.IFNA(SUMIFS('[1]28_pielikums'!$Q$12:$Q$5000,'[1]28_pielikums'!$E$12:$E$5000,A54),0))</f>
        <v>0</v>
      </c>
      <c r="M54" s="191"/>
      <c r="N54" s="192" t="str">
        <f t="shared" si="6"/>
        <v/>
      </c>
    </row>
    <row r="55" spans="1:14" ht="15.75" outlineLevel="1" x14ac:dyDescent="0.25">
      <c r="A55" s="1" t="e">
        <f t="shared" si="4"/>
        <v>#VALUE!</v>
      </c>
      <c r="B55" s="167" t="e">
        <f>'[1]01-6.1_Personas dati'!$F$26</f>
        <v>#VALUE!</v>
      </c>
      <c r="C55" s="183">
        <f t="shared" si="5"/>
        <v>0</v>
      </c>
      <c r="D55" s="184">
        <f t="shared" si="5"/>
        <v>1</v>
      </c>
      <c r="E55" s="183"/>
      <c r="F55" s="186"/>
      <c r="G55" s="183"/>
      <c r="H55" s="183"/>
      <c r="I55" s="187"/>
      <c r="J55" s="188"/>
      <c r="K55" s="189">
        <f>IF($H36="",0,_xlfn.IFNA(SUMIFS('[1]28_pielikums'!$O$12:$O$5000,'[1]28_pielikums'!$E$12:$E$5000,A55),0))</f>
        <v>0</v>
      </c>
      <c r="L55" s="190">
        <f>IF($H36="",0,_xlfn.IFNA(SUMIFS('[1]28_pielikums'!$Q$12:$Q$5000,'[1]28_pielikums'!$E$12:$E$5000,A55),0))</f>
        <v>0</v>
      </c>
      <c r="M55" s="191"/>
      <c r="N55" s="192" t="str">
        <f t="shared" si="6"/>
        <v/>
      </c>
    </row>
    <row r="56" spans="1:14" ht="15.75" outlineLevel="1" x14ac:dyDescent="0.25">
      <c r="A56" s="1" t="e">
        <f t="shared" si="4"/>
        <v>#VALUE!</v>
      </c>
      <c r="B56" s="167" t="e">
        <f>'[1]01-6.1_Personas dati'!$F$26</f>
        <v>#VALUE!</v>
      </c>
      <c r="C56" s="183">
        <f t="shared" si="5"/>
        <v>0</v>
      </c>
      <c r="D56" s="184">
        <f t="shared" si="5"/>
        <v>1</v>
      </c>
      <c r="E56" s="183"/>
      <c r="F56" s="186"/>
      <c r="G56" s="183"/>
      <c r="H56" s="183"/>
      <c r="I56" s="187"/>
      <c r="J56" s="188"/>
      <c r="K56" s="189">
        <f>IF($H37="",0,_xlfn.IFNA(SUMIFS('[1]28_pielikums'!$O$12:$O$5000,'[1]28_pielikums'!$E$12:$E$5000,A56),0))</f>
        <v>0</v>
      </c>
      <c r="L56" s="190">
        <f>IF($H37="",0,_xlfn.IFNA(SUMIFS('[1]28_pielikums'!$Q$12:$Q$5000,'[1]28_pielikums'!$E$12:$E$5000,A56),0))</f>
        <v>0</v>
      </c>
      <c r="M56" s="191"/>
      <c r="N56" s="192" t="str">
        <f t="shared" si="6"/>
        <v/>
      </c>
    </row>
    <row r="57" spans="1:14" ht="15.75" x14ac:dyDescent="0.25">
      <c r="B57" s="167" t="e">
        <f>'[1]01-6.1_Personas dati'!$F$26</f>
        <v>#VALUE!</v>
      </c>
      <c r="C57" s="193">
        <f>IF(D57&lt;=12,IF(D56&lt;D57,C56,C56+1),C56+1)</f>
        <v>0</v>
      </c>
      <c r="D57" s="194">
        <f>IF(D56+1&gt;12,1,D56+1)</f>
        <v>2</v>
      </c>
      <c r="E57" s="177"/>
      <c r="F57" s="176"/>
      <c r="G57" s="176"/>
      <c r="H57" s="176"/>
      <c r="I57" s="176"/>
      <c r="J57" s="178"/>
      <c r="K57" s="179"/>
      <c r="L57" s="180"/>
      <c r="M57" s="195"/>
      <c r="N57" s="182"/>
    </row>
    <row r="58" spans="1:14" ht="15.75" outlineLevel="1" x14ac:dyDescent="0.25">
      <c r="A58" s="1" t="e">
        <f t="shared" ref="A58:A72" si="7">CONCATENATE(B58,E58,C58,D58)</f>
        <v>#VALUE!</v>
      </c>
      <c r="B58" s="167" t="e">
        <f>'[1]01-6.1_Personas dati'!$F$26</f>
        <v>#VALUE!</v>
      </c>
      <c r="C58" s="183">
        <f t="shared" ref="C58:D72" si="8">C57</f>
        <v>0</v>
      </c>
      <c r="D58" s="184">
        <f t="shared" si="8"/>
        <v>2</v>
      </c>
      <c r="E58" s="196"/>
      <c r="F58" s="185"/>
      <c r="G58" s="185"/>
      <c r="H58" s="183"/>
      <c r="I58" s="187"/>
      <c r="J58" s="188"/>
      <c r="K58" s="189">
        <f>IF($H23="",0,_xlfn.IFNA(SUMIFS('[1]28_pielikums'!$O$12:$O$5000,'[1]28_pielikums'!$E$12:$E$5000,A58),0))</f>
        <v>0</v>
      </c>
      <c r="L58" s="190">
        <f>IF($H23="",0,_xlfn.IFNA(SUMIFS('[1]28_pielikums'!$Q$12:$Q$5000,'[1]28_pielikums'!$E$12:$E$5000,A58),0))</f>
        <v>0</v>
      </c>
      <c r="M58" s="191"/>
      <c r="N58" s="192" t="str">
        <f t="shared" ref="N58:N72" si="9">IF(N42&gt;0,IF(L58=0,N42,N42-L58),0)</f>
        <v/>
      </c>
    </row>
    <row r="59" spans="1:14" ht="15.75" outlineLevel="1" x14ac:dyDescent="0.25">
      <c r="A59" s="1" t="e">
        <f t="shared" si="7"/>
        <v>#VALUE!</v>
      </c>
      <c r="B59" s="167" t="e">
        <f>'[1]01-6.1_Personas dati'!$F$26</f>
        <v>#VALUE!</v>
      </c>
      <c r="C59" s="183">
        <f t="shared" si="8"/>
        <v>0</v>
      </c>
      <c r="D59" s="184">
        <f t="shared" si="8"/>
        <v>2</v>
      </c>
      <c r="E59" s="196"/>
      <c r="F59" s="185"/>
      <c r="G59" s="185"/>
      <c r="H59" s="183"/>
      <c r="I59" s="187"/>
      <c r="J59" s="188"/>
      <c r="K59" s="189">
        <f>IF($H24="",0,_xlfn.IFNA(SUMIFS('[1]28_pielikums'!$O$12:$O$5000,'[1]28_pielikums'!$E$12:$E$5000,A59),0))</f>
        <v>0</v>
      </c>
      <c r="L59" s="190">
        <f>IF($H24="",0,_xlfn.IFNA(SUMIFS('[1]28_pielikums'!$Q$12:$Q$5000,'[1]28_pielikums'!$E$12:$E$5000,A59),0))</f>
        <v>0</v>
      </c>
      <c r="M59" s="191"/>
      <c r="N59" s="192" t="str">
        <f t="shared" si="9"/>
        <v/>
      </c>
    </row>
    <row r="60" spans="1:14" ht="15.75" outlineLevel="1" x14ac:dyDescent="0.25">
      <c r="A60" s="1" t="e">
        <f t="shared" si="7"/>
        <v>#VALUE!</v>
      </c>
      <c r="B60" s="167" t="e">
        <f>'[1]01-6.1_Personas dati'!$F$26</f>
        <v>#VALUE!</v>
      </c>
      <c r="C60" s="183">
        <f t="shared" si="8"/>
        <v>0</v>
      </c>
      <c r="D60" s="184">
        <f t="shared" si="8"/>
        <v>2</v>
      </c>
      <c r="E60" s="196"/>
      <c r="F60" s="185"/>
      <c r="G60" s="185"/>
      <c r="H60" s="183"/>
      <c r="I60" s="187"/>
      <c r="J60" s="188"/>
      <c r="K60" s="189">
        <f>IF($H25="",0,_xlfn.IFNA(SUMIFS('[1]28_pielikums'!$O$12:$O$5000,'[1]28_pielikums'!$E$12:$E$5000,A60),0))</f>
        <v>0</v>
      </c>
      <c r="L60" s="190">
        <f>IF($H25="",0,_xlfn.IFNA(SUMIFS('[1]28_pielikums'!$Q$12:$Q$5000,'[1]28_pielikums'!$E$12:$E$5000,A60),0))</f>
        <v>0</v>
      </c>
      <c r="M60" s="191"/>
      <c r="N60" s="192" t="str">
        <f t="shared" si="9"/>
        <v/>
      </c>
    </row>
    <row r="61" spans="1:14" ht="15.75" outlineLevel="1" x14ac:dyDescent="0.25">
      <c r="A61" s="1" t="e">
        <f t="shared" si="7"/>
        <v>#VALUE!</v>
      </c>
      <c r="B61" s="167" t="e">
        <f>'[1]01-6.1_Personas dati'!$F$26</f>
        <v>#VALUE!</v>
      </c>
      <c r="C61" s="183">
        <f t="shared" si="8"/>
        <v>0</v>
      </c>
      <c r="D61" s="184">
        <f t="shared" si="8"/>
        <v>2</v>
      </c>
      <c r="E61" s="196"/>
      <c r="F61" s="185"/>
      <c r="G61" s="185"/>
      <c r="H61" s="183"/>
      <c r="I61" s="187"/>
      <c r="J61" s="188"/>
      <c r="K61" s="189">
        <f>IF($H26="",0,_xlfn.IFNA(SUMIFS('[1]28_pielikums'!$O$12:$O$5000,'[1]28_pielikums'!$E$12:$E$5000,A61),0))</f>
        <v>0</v>
      </c>
      <c r="L61" s="190">
        <f>IF($H26="",0,_xlfn.IFNA(SUMIFS('[1]28_pielikums'!$Q$12:$Q$5000,'[1]28_pielikums'!$E$12:$E$5000,A61),0))</f>
        <v>0</v>
      </c>
      <c r="M61" s="191"/>
      <c r="N61" s="192" t="str">
        <f t="shared" si="9"/>
        <v/>
      </c>
    </row>
    <row r="62" spans="1:14" ht="31.15" customHeight="1" outlineLevel="1" x14ac:dyDescent="0.25">
      <c r="A62" s="1" t="e">
        <f t="shared" si="7"/>
        <v>#VALUE!</v>
      </c>
      <c r="B62" s="167" t="e">
        <f>'[1]01-6.1_Personas dati'!$F$26</f>
        <v>#VALUE!</v>
      </c>
      <c r="C62" s="183">
        <f t="shared" si="8"/>
        <v>0</v>
      </c>
      <c r="D62" s="184">
        <f t="shared" si="8"/>
        <v>2</v>
      </c>
      <c r="E62" s="196"/>
      <c r="F62" s="185"/>
      <c r="G62" s="185"/>
      <c r="H62" s="183"/>
      <c r="I62" s="187"/>
      <c r="J62" s="188"/>
      <c r="K62" s="189">
        <f>IF($H27="",0,_xlfn.IFNA(SUMIFS('[1]28_pielikums'!$O$12:$O$5000,'[1]28_pielikums'!$E$12:$E$5000,A62),0))</f>
        <v>0</v>
      </c>
      <c r="L62" s="190">
        <f>IF($H27="",0,_xlfn.IFNA(SUMIFS('[1]28_pielikums'!$Q$12:$Q$5000,'[1]28_pielikums'!$E$12:$E$5000,A62),0))</f>
        <v>0</v>
      </c>
      <c r="M62" s="191"/>
      <c r="N62" s="192" t="str">
        <f t="shared" si="9"/>
        <v/>
      </c>
    </row>
    <row r="63" spans="1:14" ht="15.75" outlineLevel="1" x14ac:dyDescent="0.25">
      <c r="A63" s="1" t="e">
        <f t="shared" si="7"/>
        <v>#VALUE!</v>
      </c>
      <c r="B63" s="167" t="e">
        <f>'[1]01-6.1_Personas dati'!$F$26</f>
        <v>#VALUE!</v>
      </c>
      <c r="C63" s="183">
        <f t="shared" si="8"/>
        <v>0</v>
      </c>
      <c r="D63" s="184">
        <f t="shared" si="8"/>
        <v>2</v>
      </c>
      <c r="E63" s="196"/>
      <c r="F63" s="185"/>
      <c r="G63" s="185"/>
      <c r="H63" s="183"/>
      <c r="I63" s="187"/>
      <c r="J63" s="188"/>
      <c r="K63" s="189">
        <f>IF($H28="",0,_xlfn.IFNA(SUMIFS('[1]28_pielikums'!$O$12:$O$5000,'[1]28_pielikums'!$E$12:$E$5000,A63),0))</f>
        <v>0</v>
      </c>
      <c r="L63" s="190">
        <f>IF($H28="",0,_xlfn.IFNA(SUMIFS('[1]28_pielikums'!$Q$12:$Q$5000,'[1]28_pielikums'!$E$12:$E$5000,A63),0))</f>
        <v>0</v>
      </c>
      <c r="M63" s="191"/>
      <c r="N63" s="192" t="str">
        <f t="shared" si="9"/>
        <v/>
      </c>
    </row>
    <row r="64" spans="1:14" ht="15.75" outlineLevel="1" x14ac:dyDescent="0.25">
      <c r="A64" s="1" t="e">
        <f t="shared" si="7"/>
        <v>#VALUE!</v>
      </c>
      <c r="B64" s="167" t="e">
        <f>'[1]01-6.1_Personas dati'!$F$26</f>
        <v>#VALUE!</v>
      </c>
      <c r="C64" s="183">
        <f t="shared" si="8"/>
        <v>0</v>
      </c>
      <c r="D64" s="184">
        <f t="shared" si="8"/>
        <v>2</v>
      </c>
      <c r="E64" s="196"/>
      <c r="F64" s="185"/>
      <c r="G64" s="185"/>
      <c r="H64" s="183"/>
      <c r="I64" s="187"/>
      <c r="J64" s="188"/>
      <c r="K64" s="189">
        <f>IF($H29="",0,_xlfn.IFNA(SUMIFS('[1]28_pielikums'!$O$12:$O$5000,'[1]28_pielikums'!$E$12:$E$5000,A64),0))</f>
        <v>0</v>
      </c>
      <c r="L64" s="190">
        <f>IF($H29="",0,_xlfn.IFNA(SUMIFS('[1]28_pielikums'!$Q$12:$Q$5000,'[1]28_pielikums'!$E$12:$E$5000,A64),0))</f>
        <v>0</v>
      </c>
      <c r="M64" s="191"/>
      <c r="N64" s="192" t="str">
        <f t="shared" si="9"/>
        <v/>
      </c>
    </row>
    <row r="65" spans="1:14" ht="15.75" outlineLevel="1" x14ac:dyDescent="0.25">
      <c r="A65" s="1" t="e">
        <f t="shared" si="7"/>
        <v>#VALUE!</v>
      </c>
      <c r="B65" s="167" t="e">
        <f>'[1]01-6.1_Personas dati'!$F$26</f>
        <v>#VALUE!</v>
      </c>
      <c r="C65" s="183">
        <f t="shared" si="8"/>
        <v>0</v>
      </c>
      <c r="D65" s="184">
        <f t="shared" si="8"/>
        <v>2</v>
      </c>
      <c r="E65" s="196"/>
      <c r="F65" s="185"/>
      <c r="G65" s="185"/>
      <c r="H65" s="183"/>
      <c r="I65" s="187"/>
      <c r="J65" s="188"/>
      <c r="K65" s="189">
        <f>IF($H30="",0,_xlfn.IFNA(SUMIFS('[1]28_pielikums'!$O$12:$O$5000,'[1]28_pielikums'!$E$12:$E$5000,A65),0))</f>
        <v>0</v>
      </c>
      <c r="L65" s="190">
        <f>IF($H30="",0,_xlfn.IFNA(SUMIFS('[1]28_pielikums'!$Q$12:$Q$5000,'[1]28_pielikums'!$E$12:$E$5000,A65),0))</f>
        <v>0</v>
      </c>
      <c r="M65" s="191"/>
      <c r="N65" s="192" t="str">
        <f t="shared" si="9"/>
        <v/>
      </c>
    </row>
    <row r="66" spans="1:14" ht="15.75" outlineLevel="1" x14ac:dyDescent="0.25">
      <c r="A66" s="1" t="e">
        <f t="shared" si="7"/>
        <v>#VALUE!</v>
      </c>
      <c r="B66" s="167" t="e">
        <f>'[1]01-6.1_Personas dati'!$F$26</f>
        <v>#VALUE!</v>
      </c>
      <c r="C66" s="183">
        <f t="shared" si="8"/>
        <v>0</v>
      </c>
      <c r="D66" s="184">
        <f t="shared" si="8"/>
        <v>2</v>
      </c>
      <c r="E66" s="196"/>
      <c r="F66" s="185"/>
      <c r="G66" s="185"/>
      <c r="H66" s="183"/>
      <c r="I66" s="187"/>
      <c r="J66" s="188"/>
      <c r="K66" s="189">
        <f>IF($H31="",0,_xlfn.IFNA(SUMIFS('[1]28_pielikums'!$O$12:$O$5000,'[1]28_pielikums'!$E$12:$E$5000,A66),0))</f>
        <v>0</v>
      </c>
      <c r="L66" s="190">
        <f>IF($H31="",0,_xlfn.IFNA(SUMIFS('[1]28_pielikums'!$Q$12:$Q$5000,'[1]28_pielikums'!$E$12:$E$5000,A66),0))</f>
        <v>0</v>
      </c>
      <c r="M66" s="191"/>
      <c r="N66" s="192" t="str">
        <f t="shared" si="9"/>
        <v/>
      </c>
    </row>
    <row r="67" spans="1:14" ht="15.75" outlineLevel="1" x14ac:dyDescent="0.25">
      <c r="A67" s="1" t="e">
        <f t="shared" si="7"/>
        <v>#VALUE!</v>
      </c>
      <c r="B67" s="167" t="e">
        <f>'[1]01-6.1_Personas dati'!$F$26</f>
        <v>#VALUE!</v>
      </c>
      <c r="C67" s="183">
        <f t="shared" si="8"/>
        <v>0</v>
      </c>
      <c r="D67" s="184">
        <f t="shared" si="8"/>
        <v>2</v>
      </c>
      <c r="E67" s="196"/>
      <c r="F67" s="185"/>
      <c r="G67" s="185"/>
      <c r="H67" s="183"/>
      <c r="I67" s="187"/>
      <c r="J67" s="188"/>
      <c r="K67" s="189">
        <f>IF($H32="",0,_xlfn.IFNA(SUMIFS('[1]28_pielikums'!$O$12:$O$5000,'[1]28_pielikums'!$E$12:$E$5000,A67),0))</f>
        <v>0</v>
      </c>
      <c r="L67" s="190">
        <f>IF($H32="",0,_xlfn.IFNA(SUMIFS('[1]28_pielikums'!$Q$12:$Q$5000,'[1]28_pielikums'!$E$12:$E$5000,A67),0))</f>
        <v>0</v>
      </c>
      <c r="M67" s="191"/>
      <c r="N67" s="192" t="str">
        <f t="shared" si="9"/>
        <v/>
      </c>
    </row>
    <row r="68" spans="1:14" ht="15.75" outlineLevel="1" x14ac:dyDescent="0.25">
      <c r="A68" s="1" t="e">
        <f t="shared" si="7"/>
        <v>#VALUE!</v>
      </c>
      <c r="B68" s="167" t="e">
        <f>'[1]01-6.1_Personas dati'!$F$26</f>
        <v>#VALUE!</v>
      </c>
      <c r="C68" s="183">
        <f t="shared" si="8"/>
        <v>0</v>
      </c>
      <c r="D68" s="184">
        <f t="shared" si="8"/>
        <v>2</v>
      </c>
      <c r="E68" s="196"/>
      <c r="F68" s="185"/>
      <c r="G68" s="185"/>
      <c r="H68" s="183"/>
      <c r="I68" s="187"/>
      <c r="J68" s="188"/>
      <c r="K68" s="189">
        <f>IF($H33="",0,_xlfn.IFNA(SUMIFS('[1]28_pielikums'!$O$12:$O$5000,'[1]28_pielikums'!$E$12:$E$5000,A68),0))</f>
        <v>0</v>
      </c>
      <c r="L68" s="190">
        <f>IF($H33="",0,_xlfn.IFNA(SUMIFS('[1]28_pielikums'!$Q$12:$Q$5000,'[1]28_pielikums'!$E$12:$E$5000,A68),0))</f>
        <v>0</v>
      </c>
      <c r="M68" s="191"/>
      <c r="N68" s="192" t="str">
        <f t="shared" si="9"/>
        <v/>
      </c>
    </row>
    <row r="69" spans="1:14" ht="15.75" outlineLevel="1" x14ac:dyDescent="0.25">
      <c r="A69" s="1" t="e">
        <f t="shared" si="7"/>
        <v>#VALUE!</v>
      </c>
      <c r="B69" s="167" t="e">
        <f>'[1]01-6.1_Personas dati'!$F$26</f>
        <v>#VALUE!</v>
      </c>
      <c r="C69" s="183">
        <f t="shared" si="8"/>
        <v>0</v>
      </c>
      <c r="D69" s="184">
        <f t="shared" si="8"/>
        <v>2</v>
      </c>
      <c r="E69" s="196"/>
      <c r="F69" s="185"/>
      <c r="G69" s="185"/>
      <c r="H69" s="183"/>
      <c r="I69" s="187"/>
      <c r="J69" s="188"/>
      <c r="K69" s="189">
        <f>IF($H34="",0,_xlfn.IFNA(SUMIFS('[1]28_pielikums'!$O$12:$O$5000,'[1]28_pielikums'!$E$12:$E$5000,A69),0))</f>
        <v>0</v>
      </c>
      <c r="L69" s="190">
        <f>IF($H34="",0,_xlfn.IFNA(SUMIFS('[1]28_pielikums'!$Q$12:$Q$5000,'[1]28_pielikums'!$E$12:$E$5000,A69),0))</f>
        <v>0</v>
      </c>
      <c r="M69" s="191"/>
      <c r="N69" s="192" t="str">
        <f t="shared" si="9"/>
        <v/>
      </c>
    </row>
    <row r="70" spans="1:14" ht="15.75" outlineLevel="1" x14ac:dyDescent="0.25">
      <c r="A70" s="1" t="e">
        <f t="shared" si="7"/>
        <v>#VALUE!</v>
      </c>
      <c r="B70" s="167" t="e">
        <f>'[1]01-6.1_Personas dati'!$F$26</f>
        <v>#VALUE!</v>
      </c>
      <c r="C70" s="183">
        <f t="shared" si="8"/>
        <v>0</v>
      </c>
      <c r="D70" s="184">
        <f t="shared" si="8"/>
        <v>2</v>
      </c>
      <c r="E70" s="196"/>
      <c r="F70" s="185"/>
      <c r="G70" s="185"/>
      <c r="H70" s="183"/>
      <c r="I70" s="187"/>
      <c r="J70" s="188"/>
      <c r="K70" s="189">
        <f>IF($H35="",0,_xlfn.IFNA(SUMIFS('[1]28_pielikums'!$O$12:$O$5000,'[1]28_pielikums'!$E$12:$E$5000,A70),0))</f>
        <v>0</v>
      </c>
      <c r="L70" s="190">
        <f>IF($H35="",0,_xlfn.IFNA(SUMIFS('[1]28_pielikums'!$Q$12:$Q$5000,'[1]28_pielikums'!$E$12:$E$5000,A70),0))</f>
        <v>0</v>
      </c>
      <c r="M70" s="191"/>
      <c r="N70" s="192" t="str">
        <f t="shared" si="9"/>
        <v/>
      </c>
    </row>
    <row r="71" spans="1:14" ht="15.75" outlineLevel="1" x14ac:dyDescent="0.25">
      <c r="A71" s="1" t="e">
        <f t="shared" si="7"/>
        <v>#VALUE!</v>
      </c>
      <c r="B71" s="167" t="e">
        <f>'[1]01-6.1_Personas dati'!$F$26</f>
        <v>#VALUE!</v>
      </c>
      <c r="C71" s="183">
        <f t="shared" si="8"/>
        <v>0</v>
      </c>
      <c r="D71" s="184">
        <f t="shared" si="8"/>
        <v>2</v>
      </c>
      <c r="E71" s="196"/>
      <c r="F71" s="185"/>
      <c r="G71" s="185"/>
      <c r="H71" s="183"/>
      <c r="I71" s="187"/>
      <c r="J71" s="188"/>
      <c r="K71" s="189">
        <f>IF($H36="",0,_xlfn.IFNA(SUMIFS('[1]28_pielikums'!$O$12:$O$5000,'[1]28_pielikums'!$E$12:$E$5000,A71),0))</f>
        <v>0</v>
      </c>
      <c r="L71" s="190">
        <f>IF($H36="",0,_xlfn.IFNA(SUMIFS('[1]28_pielikums'!$Q$12:$Q$5000,'[1]28_pielikums'!$E$12:$E$5000,A71),0))</f>
        <v>0</v>
      </c>
      <c r="M71" s="191"/>
      <c r="N71" s="192" t="str">
        <f t="shared" si="9"/>
        <v/>
      </c>
    </row>
    <row r="72" spans="1:14" ht="15.75" outlineLevel="1" x14ac:dyDescent="0.25">
      <c r="A72" s="1" t="e">
        <f t="shared" si="7"/>
        <v>#VALUE!</v>
      </c>
      <c r="B72" s="167" t="e">
        <f>'[1]01-6.1_Personas dati'!$F$26</f>
        <v>#VALUE!</v>
      </c>
      <c r="C72" s="183">
        <f t="shared" si="8"/>
        <v>0</v>
      </c>
      <c r="D72" s="184">
        <f t="shared" si="8"/>
        <v>2</v>
      </c>
      <c r="E72" s="196"/>
      <c r="F72" s="185"/>
      <c r="G72" s="185"/>
      <c r="H72" s="183"/>
      <c r="I72" s="187"/>
      <c r="J72" s="188"/>
      <c r="K72" s="189">
        <f>IF($H37="",0,_xlfn.IFNA(SUMIFS('[1]28_pielikums'!$O$12:$O$5000,'[1]28_pielikums'!$E$12:$E$5000,A72),0))</f>
        <v>0</v>
      </c>
      <c r="L72" s="190">
        <f>IF($H37="",0,_xlfn.IFNA(SUMIFS('[1]28_pielikums'!$Q$12:$Q$5000,'[1]28_pielikums'!$E$12:$E$5000,A72),0))</f>
        <v>0</v>
      </c>
      <c r="M72" s="191"/>
      <c r="N72" s="192" t="str">
        <f t="shared" si="9"/>
        <v/>
      </c>
    </row>
    <row r="73" spans="1:14" ht="15.75" x14ac:dyDescent="0.25">
      <c r="B73" s="167" t="e">
        <f>'[1]01-6.1_Personas dati'!$F$26</f>
        <v>#VALUE!</v>
      </c>
      <c r="C73" s="193">
        <f>IF(D73&lt;=12,IF(D72&lt;D73,C72,C72+1),C72+1)</f>
        <v>0</v>
      </c>
      <c r="D73" s="194">
        <f>IF(D72+1&gt;12,1,D72+1)</f>
        <v>3</v>
      </c>
      <c r="E73" s="177"/>
      <c r="F73" s="176"/>
      <c r="G73" s="176"/>
      <c r="H73" s="176"/>
      <c r="I73" s="176"/>
      <c r="J73" s="178"/>
      <c r="K73" s="179"/>
      <c r="L73" s="180"/>
      <c r="M73" s="195"/>
      <c r="N73" s="182"/>
    </row>
    <row r="74" spans="1:14" ht="15.75" outlineLevel="1" x14ac:dyDescent="0.25">
      <c r="A74" s="1" t="e">
        <f t="shared" ref="A74:A88" si="10">CONCATENATE(B74,E74,C74,D74)</f>
        <v>#VALUE!</v>
      </c>
      <c r="B74" s="167" t="e">
        <f>'[1]01-6.1_Personas dati'!$F$26</f>
        <v>#VALUE!</v>
      </c>
      <c r="C74" s="183">
        <f t="shared" ref="C74:D88" si="11">C73</f>
        <v>0</v>
      </c>
      <c r="D74" s="184">
        <f t="shared" si="11"/>
        <v>3</v>
      </c>
      <c r="E74" s="196"/>
      <c r="F74" s="185"/>
      <c r="G74" s="185"/>
      <c r="H74" s="183"/>
      <c r="I74" s="187"/>
      <c r="J74" s="188"/>
      <c r="K74" s="189">
        <f>IF($H23="",0,_xlfn.IFNA(SUMIFS('[1]28_pielikums'!$O$12:$O$5000,'[1]28_pielikums'!$E$12:$E$5000,A74),0))</f>
        <v>0</v>
      </c>
      <c r="L74" s="190">
        <f>IF($H23="",0,_xlfn.IFNA(SUMIFS('[1]28_pielikums'!$Q$12:$Q$5000,'[1]28_pielikums'!$E$12:$E$5000,A74),0))</f>
        <v>0</v>
      </c>
      <c r="M74" s="191"/>
      <c r="N74" s="192" t="str">
        <f t="shared" ref="N74:N88" si="12">IF(N58&gt;0,IF(L74=0,N58,N58-L74),0)</f>
        <v/>
      </c>
    </row>
    <row r="75" spans="1:14" ht="15.75" outlineLevel="1" x14ac:dyDescent="0.25">
      <c r="A75" s="1" t="e">
        <f t="shared" si="10"/>
        <v>#VALUE!</v>
      </c>
      <c r="B75" s="167" t="e">
        <f>'[1]01-6.1_Personas dati'!$F$26</f>
        <v>#VALUE!</v>
      </c>
      <c r="C75" s="183">
        <f t="shared" si="11"/>
        <v>0</v>
      </c>
      <c r="D75" s="184">
        <f t="shared" si="11"/>
        <v>3</v>
      </c>
      <c r="E75" s="196"/>
      <c r="F75" s="185"/>
      <c r="G75" s="185"/>
      <c r="H75" s="183"/>
      <c r="I75" s="187"/>
      <c r="J75" s="188"/>
      <c r="K75" s="189">
        <f>IF($H24="",0,_xlfn.IFNA(SUMIFS('[1]28_pielikums'!$O$12:$O$5000,'[1]28_pielikums'!$E$12:$E$5000,A75),0))</f>
        <v>0</v>
      </c>
      <c r="L75" s="190">
        <f>IF($H24="",0,_xlfn.IFNA(SUMIFS('[1]28_pielikums'!$Q$12:$Q$5000,'[1]28_pielikums'!$E$12:$E$5000,A75),0))</f>
        <v>0</v>
      </c>
      <c r="M75" s="191"/>
      <c r="N75" s="192" t="str">
        <f t="shared" si="12"/>
        <v/>
      </c>
    </row>
    <row r="76" spans="1:14" ht="15.75" outlineLevel="1" x14ac:dyDescent="0.25">
      <c r="A76" s="1" t="e">
        <f t="shared" si="10"/>
        <v>#VALUE!</v>
      </c>
      <c r="B76" s="167" t="e">
        <f>'[1]01-6.1_Personas dati'!$F$26</f>
        <v>#VALUE!</v>
      </c>
      <c r="C76" s="183">
        <f t="shared" si="11"/>
        <v>0</v>
      </c>
      <c r="D76" s="184">
        <f t="shared" si="11"/>
        <v>3</v>
      </c>
      <c r="E76" s="196"/>
      <c r="F76" s="185"/>
      <c r="G76" s="185"/>
      <c r="H76" s="183"/>
      <c r="I76" s="187"/>
      <c r="J76" s="188"/>
      <c r="K76" s="189">
        <f>IF($H25="",0,_xlfn.IFNA(SUMIFS('[1]28_pielikums'!$O$12:$O$5000,'[1]28_pielikums'!$E$12:$E$5000,A76),0))</f>
        <v>0</v>
      </c>
      <c r="L76" s="190">
        <f>IF($H25="",0,_xlfn.IFNA(SUMIFS('[1]28_pielikums'!$Q$12:$Q$5000,'[1]28_pielikums'!$E$12:$E$5000,A76),0))</f>
        <v>0</v>
      </c>
      <c r="M76" s="191"/>
      <c r="N76" s="192" t="str">
        <f t="shared" si="12"/>
        <v/>
      </c>
    </row>
    <row r="77" spans="1:14" ht="15.75" outlineLevel="1" x14ac:dyDescent="0.25">
      <c r="A77" s="1" t="e">
        <f t="shared" si="10"/>
        <v>#VALUE!</v>
      </c>
      <c r="B77" s="167" t="e">
        <f>'[1]01-6.1_Personas dati'!$F$26</f>
        <v>#VALUE!</v>
      </c>
      <c r="C77" s="183">
        <f t="shared" si="11"/>
        <v>0</v>
      </c>
      <c r="D77" s="184">
        <f t="shared" si="11"/>
        <v>3</v>
      </c>
      <c r="E77" s="196"/>
      <c r="F77" s="185"/>
      <c r="G77" s="185"/>
      <c r="H77" s="183"/>
      <c r="I77" s="187"/>
      <c r="J77" s="188"/>
      <c r="K77" s="189">
        <f>IF($H26="",0,_xlfn.IFNA(SUMIFS('[1]28_pielikums'!$O$12:$O$5000,'[1]28_pielikums'!$E$12:$E$5000,A77),0))</f>
        <v>0</v>
      </c>
      <c r="L77" s="190">
        <f>IF($H26="",0,_xlfn.IFNA(SUMIFS('[1]28_pielikums'!$Q$12:$Q$5000,'[1]28_pielikums'!$E$12:$E$5000,A77),0))</f>
        <v>0</v>
      </c>
      <c r="M77" s="191"/>
      <c r="N77" s="192" t="str">
        <f t="shared" si="12"/>
        <v/>
      </c>
    </row>
    <row r="78" spans="1:14" ht="15.75" outlineLevel="1" x14ac:dyDescent="0.25">
      <c r="A78" s="1" t="e">
        <f t="shared" si="10"/>
        <v>#VALUE!</v>
      </c>
      <c r="B78" s="167" t="e">
        <f>'[1]01-6.1_Personas dati'!$F$26</f>
        <v>#VALUE!</v>
      </c>
      <c r="C78" s="183">
        <f t="shared" si="11"/>
        <v>0</v>
      </c>
      <c r="D78" s="184">
        <f t="shared" si="11"/>
        <v>3</v>
      </c>
      <c r="E78" s="196"/>
      <c r="F78" s="185"/>
      <c r="G78" s="185"/>
      <c r="H78" s="183"/>
      <c r="I78" s="187"/>
      <c r="J78" s="188"/>
      <c r="K78" s="189">
        <f>IF($H27="",0,_xlfn.IFNA(SUMIFS('[1]28_pielikums'!$O$12:$O$5000,'[1]28_pielikums'!$E$12:$E$5000,A78),0))</f>
        <v>0</v>
      </c>
      <c r="L78" s="190">
        <f>IF($H27="",0,_xlfn.IFNA(SUMIFS('[1]28_pielikums'!$Q$12:$Q$5000,'[1]28_pielikums'!$E$12:$E$5000,A78),0))</f>
        <v>0</v>
      </c>
      <c r="M78" s="191"/>
      <c r="N78" s="192" t="str">
        <f t="shared" si="12"/>
        <v/>
      </c>
    </row>
    <row r="79" spans="1:14" ht="15.75" outlineLevel="1" x14ac:dyDescent="0.25">
      <c r="A79" s="1" t="e">
        <f t="shared" si="10"/>
        <v>#VALUE!</v>
      </c>
      <c r="B79" s="167" t="e">
        <f>'[1]01-6.1_Personas dati'!$F$26</f>
        <v>#VALUE!</v>
      </c>
      <c r="C79" s="183">
        <f t="shared" si="11"/>
        <v>0</v>
      </c>
      <c r="D79" s="184">
        <f t="shared" si="11"/>
        <v>3</v>
      </c>
      <c r="E79" s="196"/>
      <c r="F79" s="185"/>
      <c r="G79" s="185"/>
      <c r="H79" s="183"/>
      <c r="I79" s="187"/>
      <c r="J79" s="188"/>
      <c r="K79" s="189">
        <f>IF($H28="",0,_xlfn.IFNA(SUMIFS('[1]28_pielikums'!$O$12:$O$5000,'[1]28_pielikums'!$E$12:$E$5000,A79),0))</f>
        <v>0</v>
      </c>
      <c r="L79" s="190">
        <f>IF($H28="",0,_xlfn.IFNA(SUMIFS('[1]28_pielikums'!$Q$12:$Q$5000,'[1]28_pielikums'!$E$12:$E$5000,A79),0))</f>
        <v>0</v>
      </c>
      <c r="M79" s="191"/>
      <c r="N79" s="192" t="str">
        <f t="shared" si="12"/>
        <v/>
      </c>
    </row>
    <row r="80" spans="1:14" ht="15.75" outlineLevel="1" x14ac:dyDescent="0.25">
      <c r="A80" s="1" t="e">
        <f t="shared" si="10"/>
        <v>#VALUE!</v>
      </c>
      <c r="B80" s="167" t="e">
        <f>'[1]01-6.1_Personas dati'!$F$26</f>
        <v>#VALUE!</v>
      </c>
      <c r="C80" s="183">
        <f t="shared" si="11"/>
        <v>0</v>
      </c>
      <c r="D80" s="184">
        <f t="shared" si="11"/>
        <v>3</v>
      </c>
      <c r="E80" s="196"/>
      <c r="F80" s="185"/>
      <c r="G80" s="185"/>
      <c r="H80" s="183"/>
      <c r="I80" s="187"/>
      <c r="J80" s="188"/>
      <c r="K80" s="189">
        <f>IF($H29="",0,_xlfn.IFNA(SUMIFS('[1]28_pielikums'!$O$12:$O$5000,'[1]28_pielikums'!$E$12:$E$5000,A80),0))</f>
        <v>0</v>
      </c>
      <c r="L80" s="190">
        <f>IF($H29="",0,_xlfn.IFNA(SUMIFS('[1]28_pielikums'!$Q$12:$Q$5000,'[1]28_pielikums'!$E$12:$E$5000,A80),0))</f>
        <v>0</v>
      </c>
      <c r="M80" s="191"/>
      <c r="N80" s="192" t="str">
        <f t="shared" si="12"/>
        <v/>
      </c>
    </row>
    <row r="81" spans="1:14" ht="15.75" outlineLevel="1" x14ac:dyDescent="0.25">
      <c r="A81" s="1" t="e">
        <f t="shared" si="10"/>
        <v>#VALUE!</v>
      </c>
      <c r="B81" s="167" t="e">
        <f>'[1]01-6.1_Personas dati'!$F$26</f>
        <v>#VALUE!</v>
      </c>
      <c r="C81" s="183">
        <f t="shared" si="11"/>
        <v>0</v>
      </c>
      <c r="D81" s="184">
        <f t="shared" si="11"/>
        <v>3</v>
      </c>
      <c r="E81" s="196"/>
      <c r="F81" s="185"/>
      <c r="G81" s="185"/>
      <c r="H81" s="183"/>
      <c r="I81" s="187"/>
      <c r="J81" s="188"/>
      <c r="K81" s="189">
        <f>IF($H30="",0,_xlfn.IFNA(SUMIFS('[1]28_pielikums'!$O$12:$O$5000,'[1]28_pielikums'!$E$12:$E$5000,A81),0))</f>
        <v>0</v>
      </c>
      <c r="L81" s="190">
        <f>IF($H30="",0,_xlfn.IFNA(SUMIFS('[1]28_pielikums'!$Q$12:$Q$5000,'[1]28_pielikums'!$E$12:$E$5000,A81),0))</f>
        <v>0</v>
      </c>
      <c r="M81" s="191"/>
      <c r="N81" s="192" t="str">
        <f t="shared" si="12"/>
        <v/>
      </c>
    </row>
    <row r="82" spans="1:14" ht="15.75" outlineLevel="1" x14ac:dyDescent="0.25">
      <c r="A82" s="1" t="e">
        <f t="shared" si="10"/>
        <v>#VALUE!</v>
      </c>
      <c r="B82" s="167" t="e">
        <f>'[1]01-6.1_Personas dati'!$F$26</f>
        <v>#VALUE!</v>
      </c>
      <c r="C82" s="183">
        <f t="shared" si="11"/>
        <v>0</v>
      </c>
      <c r="D82" s="184">
        <f t="shared" si="11"/>
        <v>3</v>
      </c>
      <c r="E82" s="196"/>
      <c r="F82" s="185"/>
      <c r="G82" s="185"/>
      <c r="H82" s="183"/>
      <c r="I82" s="187"/>
      <c r="J82" s="188"/>
      <c r="K82" s="189">
        <f>IF($H31="",0,_xlfn.IFNA(SUMIFS('[1]28_pielikums'!$O$12:$O$5000,'[1]28_pielikums'!$E$12:$E$5000,A82),0))</f>
        <v>0</v>
      </c>
      <c r="L82" s="190">
        <f>IF($H31="",0,_xlfn.IFNA(SUMIFS('[1]28_pielikums'!$Q$12:$Q$5000,'[1]28_pielikums'!$E$12:$E$5000,A82),0))</f>
        <v>0</v>
      </c>
      <c r="M82" s="191"/>
      <c r="N82" s="192" t="str">
        <f t="shared" si="12"/>
        <v/>
      </c>
    </row>
    <row r="83" spans="1:14" ht="15.75" outlineLevel="1" x14ac:dyDescent="0.25">
      <c r="A83" s="1" t="e">
        <f t="shared" si="10"/>
        <v>#VALUE!</v>
      </c>
      <c r="B83" s="167" t="e">
        <f>'[1]01-6.1_Personas dati'!$F$26</f>
        <v>#VALUE!</v>
      </c>
      <c r="C83" s="183">
        <f t="shared" si="11"/>
        <v>0</v>
      </c>
      <c r="D83" s="184">
        <f t="shared" si="11"/>
        <v>3</v>
      </c>
      <c r="E83" s="196"/>
      <c r="F83" s="185"/>
      <c r="G83" s="185"/>
      <c r="H83" s="183"/>
      <c r="I83" s="187"/>
      <c r="J83" s="188"/>
      <c r="K83" s="189">
        <f>IF($H32="",0,_xlfn.IFNA(SUMIFS('[1]28_pielikums'!$O$12:$O$5000,'[1]28_pielikums'!$E$12:$E$5000,A83),0))</f>
        <v>0</v>
      </c>
      <c r="L83" s="190">
        <f>IF($H32="",0,_xlfn.IFNA(SUMIFS('[1]28_pielikums'!$Q$12:$Q$5000,'[1]28_pielikums'!$E$12:$E$5000,A83),0))</f>
        <v>0</v>
      </c>
      <c r="M83" s="191"/>
      <c r="N83" s="192" t="str">
        <f t="shared" si="12"/>
        <v/>
      </c>
    </row>
    <row r="84" spans="1:14" ht="15.75" outlineLevel="1" x14ac:dyDescent="0.25">
      <c r="A84" s="1" t="e">
        <f t="shared" si="10"/>
        <v>#VALUE!</v>
      </c>
      <c r="B84" s="167" t="e">
        <f>'[1]01-6.1_Personas dati'!$F$26</f>
        <v>#VALUE!</v>
      </c>
      <c r="C84" s="183">
        <f t="shared" si="11"/>
        <v>0</v>
      </c>
      <c r="D84" s="184">
        <f t="shared" si="11"/>
        <v>3</v>
      </c>
      <c r="E84" s="196"/>
      <c r="F84" s="185"/>
      <c r="G84" s="185"/>
      <c r="H84" s="183"/>
      <c r="I84" s="187"/>
      <c r="J84" s="188"/>
      <c r="K84" s="189">
        <f>IF($H33="",0,_xlfn.IFNA(SUMIFS('[1]28_pielikums'!$O$12:$O$5000,'[1]28_pielikums'!$E$12:$E$5000,A84),0))</f>
        <v>0</v>
      </c>
      <c r="L84" s="190">
        <f>IF($H33="",0,_xlfn.IFNA(SUMIFS('[1]28_pielikums'!$Q$12:$Q$5000,'[1]28_pielikums'!$E$12:$E$5000,A84),0))</f>
        <v>0</v>
      </c>
      <c r="M84" s="191"/>
      <c r="N84" s="192" t="str">
        <f t="shared" si="12"/>
        <v/>
      </c>
    </row>
    <row r="85" spans="1:14" ht="15.75" outlineLevel="1" x14ac:dyDescent="0.25">
      <c r="A85" s="1" t="e">
        <f t="shared" si="10"/>
        <v>#VALUE!</v>
      </c>
      <c r="B85" s="167" t="e">
        <f>'[1]01-6.1_Personas dati'!$F$26</f>
        <v>#VALUE!</v>
      </c>
      <c r="C85" s="183">
        <f t="shared" si="11"/>
        <v>0</v>
      </c>
      <c r="D85" s="184">
        <f t="shared" si="11"/>
        <v>3</v>
      </c>
      <c r="E85" s="196"/>
      <c r="F85" s="185"/>
      <c r="G85" s="185"/>
      <c r="H85" s="183"/>
      <c r="I85" s="187"/>
      <c r="J85" s="188"/>
      <c r="K85" s="189">
        <f>IF($H34="",0,_xlfn.IFNA(SUMIFS('[1]28_pielikums'!$O$12:$O$5000,'[1]28_pielikums'!$E$12:$E$5000,A85),0))</f>
        <v>0</v>
      </c>
      <c r="L85" s="190">
        <f>IF($H34="",0,_xlfn.IFNA(SUMIFS('[1]28_pielikums'!$Q$12:$Q$5000,'[1]28_pielikums'!$E$12:$E$5000,A85),0))</f>
        <v>0</v>
      </c>
      <c r="M85" s="191"/>
      <c r="N85" s="192" t="str">
        <f t="shared" si="12"/>
        <v/>
      </c>
    </row>
    <row r="86" spans="1:14" ht="15.75" outlineLevel="1" x14ac:dyDescent="0.25">
      <c r="A86" s="1" t="e">
        <f t="shared" si="10"/>
        <v>#VALUE!</v>
      </c>
      <c r="B86" s="167" t="e">
        <f>'[1]01-6.1_Personas dati'!$F$26</f>
        <v>#VALUE!</v>
      </c>
      <c r="C86" s="183">
        <f t="shared" si="11"/>
        <v>0</v>
      </c>
      <c r="D86" s="184">
        <f t="shared" si="11"/>
        <v>3</v>
      </c>
      <c r="E86" s="196"/>
      <c r="F86" s="185"/>
      <c r="G86" s="185"/>
      <c r="H86" s="183"/>
      <c r="I86" s="187"/>
      <c r="J86" s="188"/>
      <c r="K86" s="189">
        <f>IF($H35="",0,_xlfn.IFNA(SUMIFS('[1]28_pielikums'!$O$12:$O$5000,'[1]28_pielikums'!$E$12:$E$5000,A86),0))</f>
        <v>0</v>
      </c>
      <c r="L86" s="190">
        <f>IF($H35="",0,_xlfn.IFNA(SUMIFS('[1]28_pielikums'!$Q$12:$Q$5000,'[1]28_pielikums'!$E$12:$E$5000,A86),0))</f>
        <v>0</v>
      </c>
      <c r="M86" s="191"/>
      <c r="N86" s="192" t="str">
        <f t="shared" si="12"/>
        <v/>
      </c>
    </row>
    <row r="87" spans="1:14" ht="15.75" outlineLevel="1" x14ac:dyDescent="0.25">
      <c r="A87" s="1" t="e">
        <f t="shared" si="10"/>
        <v>#VALUE!</v>
      </c>
      <c r="B87" s="167" t="e">
        <f>'[1]01-6.1_Personas dati'!$F$26</f>
        <v>#VALUE!</v>
      </c>
      <c r="C87" s="183">
        <f t="shared" si="11"/>
        <v>0</v>
      </c>
      <c r="D87" s="184">
        <f t="shared" si="11"/>
        <v>3</v>
      </c>
      <c r="E87" s="196"/>
      <c r="F87" s="185"/>
      <c r="G87" s="185"/>
      <c r="H87" s="183"/>
      <c r="I87" s="187"/>
      <c r="J87" s="188"/>
      <c r="K87" s="189">
        <f>IF($H36="",0,_xlfn.IFNA(SUMIFS('[1]28_pielikums'!$O$12:$O$5000,'[1]28_pielikums'!$E$12:$E$5000,A87),0))</f>
        <v>0</v>
      </c>
      <c r="L87" s="190">
        <f>IF($H36="",0,_xlfn.IFNA(SUMIFS('[1]28_pielikums'!$Q$12:$Q$5000,'[1]28_pielikums'!$E$12:$E$5000,A87),0))</f>
        <v>0</v>
      </c>
      <c r="M87" s="191"/>
      <c r="N87" s="192" t="str">
        <f t="shared" si="12"/>
        <v/>
      </c>
    </row>
    <row r="88" spans="1:14" ht="15.75" outlineLevel="1" x14ac:dyDescent="0.25">
      <c r="A88" s="1" t="e">
        <f t="shared" si="10"/>
        <v>#VALUE!</v>
      </c>
      <c r="B88" s="167" t="e">
        <f>'[1]01-6.1_Personas dati'!$F$26</f>
        <v>#VALUE!</v>
      </c>
      <c r="C88" s="183">
        <f t="shared" si="11"/>
        <v>0</v>
      </c>
      <c r="D88" s="184">
        <f t="shared" si="11"/>
        <v>3</v>
      </c>
      <c r="E88" s="196"/>
      <c r="F88" s="185"/>
      <c r="G88" s="185"/>
      <c r="H88" s="183"/>
      <c r="I88" s="187"/>
      <c r="J88" s="188"/>
      <c r="K88" s="189">
        <f>IF($H37="",0,_xlfn.IFNA(SUMIFS('[1]28_pielikums'!$O$12:$O$5000,'[1]28_pielikums'!$E$12:$E$5000,A88),0))</f>
        <v>0</v>
      </c>
      <c r="L88" s="190">
        <f>IF($H37="",0,_xlfn.IFNA(SUMIFS('[1]28_pielikums'!$Q$12:$Q$5000,'[1]28_pielikums'!$E$12:$E$5000,A88),0))</f>
        <v>0</v>
      </c>
      <c r="M88" s="191"/>
      <c r="N88" s="192" t="str">
        <f t="shared" si="12"/>
        <v/>
      </c>
    </row>
    <row r="89" spans="1:14" ht="15.75" x14ac:dyDescent="0.25">
      <c r="B89" s="167" t="e">
        <f>'[1]01-6.1_Personas dati'!$F$26</f>
        <v>#VALUE!</v>
      </c>
      <c r="C89" s="193">
        <f>IF(D89&lt;=12,IF(D88&lt;D89,C88,C88+1),C88+1)</f>
        <v>0</v>
      </c>
      <c r="D89" s="194">
        <f>IF(D88+1&gt;12,1,D88+1)</f>
        <v>4</v>
      </c>
      <c r="E89" s="177"/>
      <c r="F89" s="176"/>
      <c r="G89" s="176"/>
      <c r="H89" s="176"/>
      <c r="I89" s="176"/>
      <c r="J89" s="178"/>
      <c r="K89" s="179"/>
      <c r="L89" s="180"/>
      <c r="M89" s="195"/>
      <c r="N89" s="182"/>
    </row>
    <row r="90" spans="1:14" ht="15.75" outlineLevel="1" x14ac:dyDescent="0.25">
      <c r="A90" s="1" t="e">
        <f t="shared" ref="A90:A104" si="13">CONCATENATE(B90,E90,C90,D90)</f>
        <v>#VALUE!</v>
      </c>
      <c r="B90" s="167" t="e">
        <f>'[1]01-6.1_Personas dati'!$F$26</f>
        <v>#VALUE!</v>
      </c>
      <c r="C90" s="183">
        <f t="shared" ref="C90:D104" si="14">C89</f>
        <v>0</v>
      </c>
      <c r="D90" s="184">
        <f t="shared" si="14"/>
        <v>4</v>
      </c>
      <c r="E90" s="196"/>
      <c r="F90" s="185"/>
      <c r="G90" s="185"/>
      <c r="H90" s="183"/>
      <c r="I90" s="187"/>
      <c r="J90" s="188"/>
      <c r="K90" s="189">
        <f>IF($H23="",0,_xlfn.IFNA(SUMIFS('[1]28_pielikums'!$O$12:$O$5000,'[1]28_pielikums'!$E$12:$E$5000,A90),0))</f>
        <v>0</v>
      </c>
      <c r="L90" s="190">
        <f>IF($H23="",0,_xlfn.IFNA(SUMIFS('[1]28_pielikums'!$Q$12:$Q$5000,'[1]28_pielikums'!$E$12:$E$5000,A90),0))</f>
        <v>0</v>
      </c>
      <c r="M90" s="191"/>
      <c r="N90" s="192" t="str">
        <f t="shared" ref="N90:N104" si="15">IF(N74&gt;0,IF(L90=0,N74,N74-L90),0)</f>
        <v/>
      </c>
    </row>
    <row r="91" spans="1:14" ht="15.75" outlineLevel="1" x14ac:dyDescent="0.25">
      <c r="A91" s="1" t="e">
        <f t="shared" si="13"/>
        <v>#VALUE!</v>
      </c>
      <c r="B91" s="167" t="e">
        <f>'[1]01-6.1_Personas dati'!$F$26</f>
        <v>#VALUE!</v>
      </c>
      <c r="C91" s="183">
        <f t="shared" si="14"/>
        <v>0</v>
      </c>
      <c r="D91" s="184">
        <f t="shared" si="14"/>
        <v>4</v>
      </c>
      <c r="E91" s="196"/>
      <c r="F91" s="185"/>
      <c r="G91" s="185"/>
      <c r="H91" s="183"/>
      <c r="I91" s="187"/>
      <c r="J91" s="188"/>
      <c r="K91" s="189">
        <f>IF($H24="",0,_xlfn.IFNA(SUMIFS('[1]28_pielikums'!$O$12:$O$5000,'[1]28_pielikums'!$E$12:$E$5000,A91),0))</f>
        <v>0</v>
      </c>
      <c r="L91" s="190">
        <f>IF($H24="",0,_xlfn.IFNA(SUMIFS('[1]28_pielikums'!$Q$12:$Q$5000,'[1]28_pielikums'!$E$12:$E$5000,A91),0))</f>
        <v>0</v>
      </c>
      <c r="M91" s="191"/>
      <c r="N91" s="192" t="str">
        <f t="shared" si="15"/>
        <v/>
      </c>
    </row>
    <row r="92" spans="1:14" ht="15.75" outlineLevel="1" x14ac:dyDescent="0.25">
      <c r="A92" s="1" t="e">
        <f t="shared" si="13"/>
        <v>#VALUE!</v>
      </c>
      <c r="B92" s="167" t="e">
        <f>'[1]01-6.1_Personas dati'!$F$26</f>
        <v>#VALUE!</v>
      </c>
      <c r="C92" s="183">
        <f t="shared" si="14"/>
        <v>0</v>
      </c>
      <c r="D92" s="184">
        <f t="shared" si="14"/>
        <v>4</v>
      </c>
      <c r="E92" s="196"/>
      <c r="F92" s="185"/>
      <c r="G92" s="185"/>
      <c r="H92" s="183"/>
      <c r="I92" s="187"/>
      <c r="J92" s="188"/>
      <c r="K92" s="189">
        <f>IF($H25="",0,_xlfn.IFNA(SUMIFS('[1]28_pielikums'!$O$12:$O$5000,'[1]28_pielikums'!$E$12:$E$5000,A92),0))</f>
        <v>0</v>
      </c>
      <c r="L92" s="190">
        <f>IF($H25="",0,_xlfn.IFNA(SUMIFS('[1]28_pielikums'!$Q$12:$Q$5000,'[1]28_pielikums'!$E$12:$E$5000,A92),0))</f>
        <v>0</v>
      </c>
      <c r="M92" s="191"/>
      <c r="N92" s="192" t="str">
        <f t="shared" si="15"/>
        <v/>
      </c>
    </row>
    <row r="93" spans="1:14" ht="15.75" outlineLevel="1" x14ac:dyDescent="0.25">
      <c r="A93" s="1" t="e">
        <f t="shared" si="13"/>
        <v>#VALUE!</v>
      </c>
      <c r="B93" s="167" t="e">
        <f>'[1]01-6.1_Personas dati'!$F$26</f>
        <v>#VALUE!</v>
      </c>
      <c r="C93" s="183">
        <f t="shared" si="14"/>
        <v>0</v>
      </c>
      <c r="D93" s="184">
        <f t="shared" si="14"/>
        <v>4</v>
      </c>
      <c r="E93" s="196"/>
      <c r="F93" s="185"/>
      <c r="G93" s="185"/>
      <c r="H93" s="183"/>
      <c r="I93" s="187"/>
      <c r="J93" s="188"/>
      <c r="K93" s="189">
        <f>IF($H26="",0,_xlfn.IFNA(SUMIFS('[1]28_pielikums'!$O$12:$O$5000,'[1]28_pielikums'!$E$12:$E$5000,A93),0))</f>
        <v>0</v>
      </c>
      <c r="L93" s="190">
        <f>IF($H26="",0,_xlfn.IFNA(SUMIFS('[1]28_pielikums'!$Q$12:$Q$5000,'[1]28_pielikums'!$E$12:$E$5000,A93),0))</f>
        <v>0</v>
      </c>
      <c r="M93" s="191"/>
      <c r="N93" s="192" t="str">
        <f t="shared" si="15"/>
        <v/>
      </c>
    </row>
    <row r="94" spans="1:14" ht="15.75" outlineLevel="1" x14ac:dyDescent="0.25">
      <c r="A94" s="1" t="e">
        <f t="shared" si="13"/>
        <v>#VALUE!</v>
      </c>
      <c r="B94" s="167" t="e">
        <f>'[1]01-6.1_Personas dati'!$F$26</f>
        <v>#VALUE!</v>
      </c>
      <c r="C94" s="183">
        <f t="shared" si="14"/>
        <v>0</v>
      </c>
      <c r="D94" s="184">
        <f t="shared" si="14"/>
        <v>4</v>
      </c>
      <c r="E94" s="196"/>
      <c r="F94" s="185"/>
      <c r="G94" s="185"/>
      <c r="H94" s="183"/>
      <c r="I94" s="187"/>
      <c r="J94" s="188"/>
      <c r="K94" s="189">
        <f>IF($H27="",0,_xlfn.IFNA(SUMIFS('[1]28_pielikums'!$O$12:$O$5000,'[1]28_pielikums'!$E$12:$E$5000,A94),0))</f>
        <v>0</v>
      </c>
      <c r="L94" s="190">
        <f>IF($H27="",0,_xlfn.IFNA(SUMIFS('[1]28_pielikums'!$Q$12:$Q$5000,'[1]28_pielikums'!$E$12:$E$5000,A94),0))</f>
        <v>0</v>
      </c>
      <c r="M94" s="191"/>
      <c r="N94" s="192" t="str">
        <f t="shared" si="15"/>
        <v/>
      </c>
    </row>
    <row r="95" spans="1:14" ht="15.75" outlineLevel="1" x14ac:dyDescent="0.25">
      <c r="A95" s="1" t="e">
        <f t="shared" si="13"/>
        <v>#VALUE!</v>
      </c>
      <c r="B95" s="167" t="e">
        <f>'[1]01-6.1_Personas dati'!$F$26</f>
        <v>#VALUE!</v>
      </c>
      <c r="C95" s="183">
        <f t="shared" si="14"/>
        <v>0</v>
      </c>
      <c r="D95" s="184">
        <f t="shared" si="14"/>
        <v>4</v>
      </c>
      <c r="E95" s="196"/>
      <c r="F95" s="185"/>
      <c r="G95" s="185"/>
      <c r="H95" s="183"/>
      <c r="I95" s="187"/>
      <c r="J95" s="188"/>
      <c r="K95" s="189">
        <f>IF($H28="",0,_xlfn.IFNA(SUMIFS('[1]28_pielikums'!$O$12:$O$5000,'[1]28_pielikums'!$E$12:$E$5000,A95),0))</f>
        <v>0</v>
      </c>
      <c r="L95" s="190">
        <f>IF($H28="",0,_xlfn.IFNA(SUMIFS('[1]28_pielikums'!$Q$12:$Q$5000,'[1]28_pielikums'!$E$12:$E$5000,A95),0))</f>
        <v>0</v>
      </c>
      <c r="M95" s="191"/>
      <c r="N95" s="192" t="str">
        <f t="shared" si="15"/>
        <v/>
      </c>
    </row>
    <row r="96" spans="1:14" ht="15.75" outlineLevel="1" x14ac:dyDescent="0.25">
      <c r="A96" s="1" t="e">
        <f t="shared" si="13"/>
        <v>#VALUE!</v>
      </c>
      <c r="B96" s="167" t="e">
        <f>'[1]01-6.1_Personas dati'!$F$26</f>
        <v>#VALUE!</v>
      </c>
      <c r="C96" s="183">
        <f t="shared" si="14"/>
        <v>0</v>
      </c>
      <c r="D96" s="184">
        <f t="shared" si="14"/>
        <v>4</v>
      </c>
      <c r="E96" s="196"/>
      <c r="F96" s="185"/>
      <c r="G96" s="185"/>
      <c r="H96" s="183"/>
      <c r="I96" s="187"/>
      <c r="J96" s="188"/>
      <c r="K96" s="189">
        <f>IF($H29="",0,_xlfn.IFNA(SUMIFS('[1]28_pielikums'!$O$12:$O$5000,'[1]28_pielikums'!$E$12:$E$5000,A96),0))</f>
        <v>0</v>
      </c>
      <c r="L96" s="190">
        <f>IF($H29="",0,_xlfn.IFNA(SUMIFS('[1]28_pielikums'!$Q$12:$Q$5000,'[1]28_pielikums'!$E$12:$E$5000,A96),0))</f>
        <v>0</v>
      </c>
      <c r="M96" s="191"/>
      <c r="N96" s="192" t="str">
        <f t="shared" si="15"/>
        <v/>
      </c>
    </row>
    <row r="97" spans="1:14" ht="15.75" outlineLevel="1" x14ac:dyDescent="0.25">
      <c r="A97" s="1" t="e">
        <f t="shared" si="13"/>
        <v>#VALUE!</v>
      </c>
      <c r="B97" s="167" t="e">
        <f>'[1]01-6.1_Personas dati'!$F$26</f>
        <v>#VALUE!</v>
      </c>
      <c r="C97" s="183">
        <f t="shared" si="14"/>
        <v>0</v>
      </c>
      <c r="D97" s="184">
        <f t="shared" si="14"/>
        <v>4</v>
      </c>
      <c r="E97" s="196"/>
      <c r="F97" s="185"/>
      <c r="G97" s="185"/>
      <c r="H97" s="183"/>
      <c r="I97" s="187"/>
      <c r="J97" s="188"/>
      <c r="K97" s="189">
        <f>IF($H30="",0,_xlfn.IFNA(SUMIFS('[1]28_pielikums'!$O$12:$O$5000,'[1]28_pielikums'!$E$12:$E$5000,A97),0))</f>
        <v>0</v>
      </c>
      <c r="L97" s="190">
        <f>IF($H30="",0,_xlfn.IFNA(SUMIFS('[1]28_pielikums'!$Q$12:$Q$5000,'[1]28_pielikums'!$E$12:$E$5000,A97),0))</f>
        <v>0</v>
      </c>
      <c r="M97" s="191"/>
      <c r="N97" s="192" t="str">
        <f t="shared" si="15"/>
        <v/>
      </c>
    </row>
    <row r="98" spans="1:14" ht="15.75" outlineLevel="1" x14ac:dyDescent="0.25">
      <c r="A98" s="1" t="e">
        <f t="shared" si="13"/>
        <v>#VALUE!</v>
      </c>
      <c r="B98" s="167" t="e">
        <f>'[1]01-6.1_Personas dati'!$F$26</f>
        <v>#VALUE!</v>
      </c>
      <c r="C98" s="183">
        <f t="shared" si="14"/>
        <v>0</v>
      </c>
      <c r="D98" s="184">
        <f t="shared" si="14"/>
        <v>4</v>
      </c>
      <c r="E98" s="196"/>
      <c r="F98" s="185"/>
      <c r="G98" s="185"/>
      <c r="H98" s="183"/>
      <c r="I98" s="187"/>
      <c r="J98" s="188"/>
      <c r="K98" s="189">
        <f>IF($H31="",0,_xlfn.IFNA(SUMIFS('[1]28_pielikums'!$O$12:$O$5000,'[1]28_pielikums'!$E$12:$E$5000,A98),0))</f>
        <v>0</v>
      </c>
      <c r="L98" s="190">
        <f>IF($H31="",0,_xlfn.IFNA(SUMIFS('[1]28_pielikums'!$Q$12:$Q$5000,'[1]28_pielikums'!$E$12:$E$5000,A98),0))</f>
        <v>0</v>
      </c>
      <c r="M98" s="191"/>
      <c r="N98" s="192" t="str">
        <f t="shared" si="15"/>
        <v/>
      </c>
    </row>
    <row r="99" spans="1:14" ht="15.75" outlineLevel="1" x14ac:dyDescent="0.25">
      <c r="A99" s="1" t="e">
        <f t="shared" si="13"/>
        <v>#VALUE!</v>
      </c>
      <c r="B99" s="167" t="e">
        <f>'[1]01-6.1_Personas dati'!$F$26</f>
        <v>#VALUE!</v>
      </c>
      <c r="C99" s="183">
        <f t="shared" si="14"/>
        <v>0</v>
      </c>
      <c r="D99" s="184">
        <f t="shared" si="14"/>
        <v>4</v>
      </c>
      <c r="E99" s="196"/>
      <c r="F99" s="185"/>
      <c r="G99" s="185"/>
      <c r="H99" s="183"/>
      <c r="I99" s="187"/>
      <c r="J99" s="188"/>
      <c r="K99" s="189">
        <f>IF($H32="",0,_xlfn.IFNA(SUMIFS('[1]28_pielikums'!$O$12:$O$5000,'[1]28_pielikums'!$E$12:$E$5000,A99),0))</f>
        <v>0</v>
      </c>
      <c r="L99" s="190">
        <f>IF($H32="",0,_xlfn.IFNA(SUMIFS('[1]28_pielikums'!$Q$12:$Q$5000,'[1]28_pielikums'!$E$12:$E$5000,A99),0))</f>
        <v>0</v>
      </c>
      <c r="M99" s="191"/>
      <c r="N99" s="192" t="str">
        <f t="shared" si="15"/>
        <v/>
      </c>
    </row>
    <row r="100" spans="1:14" ht="15.75" outlineLevel="1" x14ac:dyDescent="0.25">
      <c r="A100" s="1" t="e">
        <f t="shared" si="13"/>
        <v>#VALUE!</v>
      </c>
      <c r="B100" s="167" t="e">
        <f>'[1]01-6.1_Personas dati'!$F$26</f>
        <v>#VALUE!</v>
      </c>
      <c r="C100" s="183">
        <f t="shared" si="14"/>
        <v>0</v>
      </c>
      <c r="D100" s="184">
        <f t="shared" si="14"/>
        <v>4</v>
      </c>
      <c r="E100" s="196"/>
      <c r="F100" s="185"/>
      <c r="G100" s="185"/>
      <c r="H100" s="183"/>
      <c r="I100" s="187"/>
      <c r="J100" s="188"/>
      <c r="K100" s="189">
        <f>IF($H33="",0,_xlfn.IFNA(SUMIFS('[1]28_pielikums'!$O$12:$O$5000,'[1]28_pielikums'!$E$12:$E$5000,A100),0))</f>
        <v>0</v>
      </c>
      <c r="L100" s="190">
        <f>IF($H33="",0,_xlfn.IFNA(SUMIFS('[1]28_pielikums'!$Q$12:$Q$5000,'[1]28_pielikums'!$E$12:$E$5000,A100),0))</f>
        <v>0</v>
      </c>
      <c r="M100" s="191"/>
      <c r="N100" s="192" t="str">
        <f t="shared" si="15"/>
        <v/>
      </c>
    </row>
    <row r="101" spans="1:14" ht="15.75" outlineLevel="1" x14ac:dyDescent="0.25">
      <c r="A101" s="1" t="e">
        <f t="shared" si="13"/>
        <v>#VALUE!</v>
      </c>
      <c r="B101" s="167" t="e">
        <f>'[1]01-6.1_Personas dati'!$F$26</f>
        <v>#VALUE!</v>
      </c>
      <c r="C101" s="183">
        <f t="shared" si="14"/>
        <v>0</v>
      </c>
      <c r="D101" s="184">
        <f t="shared" si="14"/>
        <v>4</v>
      </c>
      <c r="E101" s="196"/>
      <c r="F101" s="185"/>
      <c r="G101" s="185"/>
      <c r="H101" s="183"/>
      <c r="I101" s="187"/>
      <c r="J101" s="188"/>
      <c r="K101" s="189">
        <f>IF($H34="",0,_xlfn.IFNA(SUMIFS('[1]28_pielikums'!$O$12:$O$5000,'[1]28_pielikums'!$E$12:$E$5000,A101),0))</f>
        <v>0</v>
      </c>
      <c r="L101" s="190">
        <f>IF($H34="",0,_xlfn.IFNA(SUMIFS('[1]28_pielikums'!$Q$12:$Q$5000,'[1]28_pielikums'!$E$12:$E$5000,A101),0))</f>
        <v>0</v>
      </c>
      <c r="M101" s="191"/>
      <c r="N101" s="192" t="str">
        <f t="shared" si="15"/>
        <v/>
      </c>
    </row>
    <row r="102" spans="1:14" ht="15.75" outlineLevel="1" x14ac:dyDescent="0.25">
      <c r="A102" s="1" t="e">
        <f t="shared" si="13"/>
        <v>#VALUE!</v>
      </c>
      <c r="B102" s="167" t="e">
        <f>'[1]01-6.1_Personas dati'!$F$26</f>
        <v>#VALUE!</v>
      </c>
      <c r="C102" s="183">
        <f t="shared" si="14"/>
        <v>0</v>
      </c>
      <c r="D102" s="184">
        <f t="shared" si="14"/>
        <v>4</v>
      </c>
      <c r="E102" s="196"/>
      <c r="F102" s="185"/>
      <c r="G102" s="185"/>
      <c r="H102" s="183"/>
      <c r="I102" s="187"/>
      <c r="J102" s="188"/>
      <c r="K102" s="189">
        <f>IF($H35="",0,_xlfn.IFNA(SUMIFS('[1]28_pielikums'!$O$12:$O$5000,'[1]28_pielikums'!$E$12:$E$5000,A102),0))</f>
        <v>0</v>
      </c>
      <c r="L102" s="190">
        <f>IF($H35="",0,_xlfn.IFNA(SUMIFS('[1]28_pielikums'!$Q$12:$Q$5000,'[1]28_pielikums'!$E$12:$E$5000,A102),0))</f>
        <v>0</v>
      </c>
      <c r="M102" s="191"/>
      <c r="N102" s="192" t="str">
        <f t="shared" si="15"/>
        <v/>
      </c>
    </row>
    <row r="103" spans="1:14" ht="15.75" outlineLevel="1" x14ac:dyDescent="0.25">
      <c r="A103" s="1" t="e">
        <f t="shared" si="13"/>
        <v>#VALUE!</v>
      </c>
      <c r="B103" s="167" t="e">
        <f>'[1]01-6.1_Personas dati'!$F$26</f>
        <v>#VALUE!</v>
      </c>
      <c r="C103" s="183">
        <f t="shared" si="14"/>
        <v>0</v>
      </c>
      <c r="D103" s="184">
        <f t="shared" si="14"/>
        <v>4</v>
      </c>
      <c r="E103" s="196"/>
      <c r="F103" s="185"/>
      <c r="G103" s="185"/>
      <c r="H103" s="183"/>
      <c r="I103" s="187"/>
      <c r="J103" s="188"/>
      <c r="K103" s="189">
        <f>IF($H36="",0,_xlfn.IFNA(SUMIFS('[1]28_pielikums'!$O$12:$O$5000,'[1]28_pielikums'!$E$12:$E$5000,A103),0))</f>
        <v>0</v>
      </c>
      <c r="L103" s="190">
        <f>IF($H36="",0,_xlfn.IFNA(SUMIFS('[1]28_pielikums'!$Q$12:$Q$5000,'[1]28_pielikums'!$E$12:$E$5000,A103),0))</f>
        <v>0</v>
      </c>
      <c r="M103" s="191"/>
      <c r="N103" s="192" t="str">
        <f t="shared" si="15"/>
        <v/>
      </c>
    </row>
    <row r="104" spans="1:14" ht="15.75" outlineLevel="1" x14ac:dyDescent="0.25">
      <c r="A104" s="1" t="e">
        <f t="shared" si="13"/>
        <v>#VALUE!</v>
      </c>
      <c r="B104" s="167" t="e">
        <f>'[1]01-6.1_Personas dati'!$F$26</f>
        <v>#VALUE!</v>
      </c>
      <c r="C104" s="183">
        <f t="shared" si="14"/>
        <v>0</v>
      </c>
      <c r="D104" s="184">
        <f t="shared" si="14"/>
        <v>4</v>
      </c>
      <c r="E104" s="196"/>
      <c r="F104" s="185"/>
      <c r="G104" s="185"/>
      <c r="H104" s="183"/>
      <c r="I104" s="187"/>
      <c r="J104" s="188"/>
      <c r="K104" s="189">
        <f>IF($H37="",0,_xlfn.IFNA(SUMIFS('[1]28_pielikums'!$O$12:$O$5000,'[1]28_pielikums'!$E$12:$E$5000,A104),0))</f>
        <v>0</v>
      </c>
      <c r="L104" s="190">
        <f>IF($H37="",0,_xlfn.IFNA(SUMIFS('[1]28_pielikums'!$Q$12:$Q$5000,'[1]28_pielikums'!$E$12:$E$5000,A104),0))</f>
        <v>0</v>
      </c>
      <c r="M104" s="191"/>
      <c r="N104" s="192" t="str">
        <f t="shared" si="15"/>
        <v/>
      </c>
    </row>
    <row r="105" spans="1:14" ht="15.75" x14ac:dyDescent="0.25">
      <c r="B105" s="167" t="e">
        <f>'[1]01-6.1_Personas dati'!$F$26</f>
        <v>#VALUE!</v>
      </c>
      <c r="C105" s="193">
        <f>IF(D105&lt;=12,IF(D104&lt;D105,C104,C104+1),C104+1)</f>
        <v>0</v>
      </c>
      <c r="D105" s="194">
        <f>IF(D104+1&gt;12,1,D104+1)</f>
        <v>5</v>
      </c>
      <c r="E105" s="177"/>
      <c r="F105" s="176"/>
      <c r="G105" s="176"/>
      <c r="H105" s="176"/>
      <c r="I105" s="176"/>
      <c r="J105" s="178"/>
      <c r="K105" s="179"/>
      <c r="L105" s="180"/>
      <c r="M105" s="195"/>
      <c r="N105" s="182"/>
    </row>
    <row r="106" spans="1:14" ht="15.75" outlineLevel="1" x14ac:dyDescent="0.25">
      <c r="A106" s="1" t="e">
        <f t="shared" ref="A106:A120" si="16">CONCATENATE(B106,E106,C106,D106)</f>
        <v>#VALUE!</v>
      </c>
      <c r="B106" s="167" t="e">
        <f>'[1]01-6.1_Personas dati'!$F$26</f>
        <v>#VALUE!</v>
      </c>
      <c r="C106" s="183">
        <f t="shared" ref="C106:D120" si="17">C105</f>
        <v>0</v>
      </c>
      <c r="D106" s="184">
        <f t="shared" si="17"/>
        <v>5</v>
      </c>
      <c r="E106" s="196"/>
      <c r="F106" s="185"/>
      <c r="G106" s="185"/>
      <c r="H106" s="183"/>
      <c r="I106" s="187"/>
      <c r="J106" s="188"/>
      <c r="K106" s="189">
        <f>IF($H23="",0,_xlfn.IFNA(SUMIFS('[1]28_pielikums'!$O$12:$O$5000,'[1]28_pielikums'!$E$12:$E$5000,A106),0))</f>
        <v>0</v>
      </c>
      <c r="L106" s="190">
        <f>IF($H23="",0,_xlfn.IFNA(SUMIFS('[1]28_pielikums'!$Q$12:$Q$5000,'[1]28_pielikums'!$E$12:$E$5000,A106),0))</f>
        <v>0</v>
      </c>
      <c r="M106" s="191"/>
      <c r="N106" s="192" t="str">
        <f t="shared" ref="N106:N120" si="18">IF(N90&gt;0,IF(L106=0,N90,N90-L106),0)</f>
        <v/>
      </c>
    </row>
    <row r="107" spans="1:14" ht="15.75" outlineLevel="1" x14ac:dyDescent="0.25">
      <c r="A107" s="1" t="e">
        <f t="shared" si="16"/>
        <v>#VALUE!</v>
      </c>
      <c r="B107" s="167" t="e">
        <f>'[1]01-6.1_Personas dati'!$F$26</f>
        <v>#VALUE!</v>
      </c>
      <c r="C107" s="183">
        <f t="shared" si="17"/>
        <v>0</v>
      </c>
      <c r="D107" s="184">
        <f t="shared" si="17"/>
        <v>5</v>
      </c>
      <c r="E107" s="196"/>
      <c r="F107" s="185"/>
      <c r="G107" s="185"/>
      <c r="H107" s="183"/>
      <c r="I107" s="187"/>
      <c r="J107" s="188"/>
      <c r="K107" s="189">
        <f>IF($H24="",0,_xlfn.IFNA(SUMIFS('[1]28_pielikums'!$O$12:$O$5000,'[1]28_pielikums'!$E$12:$E$5000,A107),0))</f>
        <v>0</v>
      </c>
      <c r="L107" s="190">
        <f>IF($H24="",0,_xlfn.IFNA(SUMIFS('[1]28_pielikums'!$Q$12:$Q$5000,'[1]28_pielikums'!$E$12:$E$5000,A107),0))</f>
        <v>0</v>
      </c>
      <c r="M107" s="191"/>
      <c r="N107" s="192" t="str">
        <f t="shared" si="18"/>
        <v/>
      </c>
    </row>
    <row r="108" spans="1:14" ht="15.75" outlineLevel="1" x14ac:dyDescent="0.25">
      <c r="A108" s="1" t="e">
        <f t="shared" si="16"/>
        <v>#VALUE!</v>
      </c>
      <c r="B108" s="167" t="e">
        <f>'[1]01-6.1_Personas dati'!$F$26</f>
        <v>#VALUE!</v>
      </c>
      <c r="C108" s="183">
        <f t="shared" si="17"/>
        <v>0</v>
      </c>
      <c r="D108" s="184">
        <f t="shared" si="17"/>
        <v>5</v>
      </c>
      <c r="E108" s="196"/>
      <c r="F108" s="185"/>
      <c r="G108" s="185"/>
      <c r="H108" s="183"/>
      <c r="I108" s="187"/>
      <c r="J108" s="188"/>
      <c r="K108" s="189">
        <f>IF($H25="",0,_xlfn.IFNA(SUMIFS('[1]28_pielikums'!$O$12:$O$5000,'[1]28_pielikums'!$E$12:$E$5000,A108),0))</f>
        <v>0</v>
      </c>
      <c r="L108" s="190">
        <f>IF($H25="",0,_xlfn.IFNA(SUMIFS('[1]28_pielikums'!$Q$12:$Q$5000,'[1]28_pielikums'!$E$12:$E$5000,A108),0))</f>
        <v>0</v>
      </c>
      <c r="M108" s="191"/>
      <c r="N108" s="192" t="str">
        <f t="shared" si="18"/>
        <v/>
      </c>
    </row>
    <row r="109" spans="1:14" ht="15.75" outlineLevel="1" x14ac:dyDescent="0.25">
      <c r="A109" s="1" t="e">
        <f t="shared" si="16"/>
        <v>#VALUE!</v>
      </c>
      <c r="B109" s="167" t="e">
        <f>'[1]01-6.1_Personas dati'!$F$26</f>
        <v>#VALUE!</v>
      </c>
      <c r="C109" s="183">
        <f t="shared" si="17"/>
        <v>0</v>
      </c>
      <c r="D109" s="184">
        <f t="shared" si="17"/>
        <v>5</v>
      </c>
      <c r="E109" s="196"/>
      <c r="F109" s="185"/>
      <c r="G109" s="185"/>
      <c r="H109" s="183"/>
      <c r="I109" s="187"/>
      <c r="J109" s="188"/>
      <c r="K109" s="189">
        <f>IF($H26="",0,_xlfn.IFNA(SUMIFS('[1]28_pielikums'!$O$12:$O$5000,'[1]28_pielikums'!$E$12:$E$5000,A109),0))</f>
        <v>0</v>
      </c>
      <c r="L109" s="190">
        <f>IF($H26="",0,_xlfn.IFNA(SUMIFS('[1]28_pielikums'!$Q$12:$Q$5000,'[1]28_pielikums'!$E$12:$E$5000,A109),0))</f>
        <v>0</v>
      </c>
      <c r="M109" s="191"/>
      <c r="N109" s="192" t="str">
        <f t="shared" si="18"/>
        <v/>
      </c>
    </row>
    <row r="110" spans="1:14" ht="15.75" outlineLevel="1" x14ac:dyDescent="0.25">
      <c r="A110" s="1" t="e">
        <f t="shared" si="16"/>
        <v>#VALUE!</v>
      </c>
      <c r="B110" s="167" t="e">
        <f>'[1]01-6.1_Personas dati'!$F$26</f>
        <v>#VALUE!</v>
      </c>
      <c r="C110" s="183">
        <f t="shared" si="17"/>
        <v>0</v>
      </c>
      <c r="D110" s="184">
        <f t="shared" si="17"/>
        <v>5</v>
      </c>
      <c r="E110" s="196"/>
      <c r="F110" s="185"/>
      <c r="G110" s="185"/>
      <c r="H110" s="183"/>
      <c r="I110" s="187"/>
      <c r="J110" s="188"/>
      <c r="K110" s="189">
        <f>IF($H27="",0,_xlfn.IFNA(SUMIFS('[1]28_pielikums'!$O$12:$O$5000,'[1]28_pielikums'!$E$12:$E$5000,A110),0))</f>
        <v>0</v>
      </c>
      <c r="L110" s="190">
        <f>IF($H27="",0,_xlfn.IFNA(SUMIFS('[1]28_pielikums'!$Q$12:$Q$5000,'[1]28_pielikums'!$E$12:$E$5000,A110),0))</f>
        <v>0</v>
      </c>
      <c r="M110" s="191"/>
      <c r="N110" s="192" t="str">
        <f t="shared" si="18"/>
        <v/>
      </c>
    </row>
    <row r="111" spans="1:14" ht="15.75" outlineLevel="1" x14ac:dyDescent="0.25">
      <c r="A111" s="1" t="e">
        <f t="shared" si="16"/>
        <v>#VALUE!</v>
      </c>
      <c r="B111" s="167" t="e">
        <f>'[1]01-6.1_Personas dati'!$F$26</f>
        <v>#VALUE!</v>
      </c>
      <c r="C111" s="183">
        <f t="shared" si="17"/>
        <v>0</v>
      </c>
      <c r="D111" s="184">
        <f t="shared" si="17"/>
        <v>5</v>
      </c>
      <c r="E111" s="196"/>
      <c r="F111" s="185"/>
      <c r="G111" s="185"/>
      <c r="H111" s="183"/>
      <c r="I111" s="187"/>
      <c r="J111" s="188"/>
      <c r="K111" s="189">
        <f>IF($H28="",0,_xlfn.IFNA(SUMIFS('[1]28_pielikums'!$O$12:$O$5000,'[1]28_pielikums'!$E$12:$E$5000,A111),0))</f>
        <v>0</v>
      </c>
      <c r="L111" s="190">
        <f>IF($H28="",0,_xlfn.IFNA(SUMIFS('[1]28_pielikums'!$Q$12:$Q$5000,'[1]28_pielikums'!$E$12:$E$5000,A111),0))</f>
        <v>0</v>
      </c>
      <c r="M111" s="191"/>
      <c r="N111" s="192" t="str">
        <f t="shared" si="18"/>
        <v/>
      </c>
    </row>
    <row r="112" spans="1:14" ht="15.75" outlineLevel="1" x14ac:dyDescent="0.25">
      <c r="A112" s="1" t="e">
        <f t="shared" si="16"/>
        <v>#VALUE!</v>
      </c>
      <c r="B112" s="167" t="e">
        <f>'[1]01-6.1_Personas dati'!$F$26</f>
        <v>#VALUE!</v>
      </c>
      <c r="C112" s="183">
        <f t="shared" si="17"/>
        <v>0</v>
      </c>
      <c r="D112" s="184">
        <f t="shared" si="17"/>
        <v>5</v>
      </c>
      <c r="E112" s="196"/>
      <c r="F112" s="185"/>
      <c r="G112" s="185"/>
      <c r="H112" s="183"/>
      <c r="I112" s="187"/>
      <c r="J112" s="188"/>
      <c r="K112" s="189">
        <f>IF($H29="",0,_xlfn.IFNA(SUMIFS('[1]28_pielikums'!$O$12:$O$5000,'[1]28_pielikums'!$E$12:$E$5000,A112),0))</f>
        <v>0</v>
      </c>
      <c r="L112" s="190">
        <f>IF($H29="",0,_xlfn.IFNA(SUMIFS('[1]28_pielikums'!$Q$12:$Q$5000,'[1]28_pielikums'!$E$12:$E$5000,A112),0))</f>
        <v>0</v>
      </c>
      <c r="M112" s="191"/>
      <c r="N112" s="192" t="str">
        <f t="shared" si="18"/>
        <v/>
      </c>
    </row>
    <row r="113" spans="1:14" ht="15.75" outlineLevel="1" x14ac:dyDescent="0.25">
      <c r="A113" s="1" t="e">
        <f t="shared" si="16"/>
        <v>#VALUE!</v>
      </c>
      <c r="B113" s="167" t="e">
        <f>'[1]01-6.1_Personas dati'!$F$26</f>
        <v>#VALUE!</v>
      </c>
      <c r="C113" s="183">
        <f t="shared" si="17"/>
        <v>0</v>
      </c>
      <c r="D113" s="184">
        <f t="shared" si="17"/>
        <v>5</v>
      </c>
      <c r="E113" s="196"/>
      <c r="F113" s="185"/>
      <c r="G113" s="185"/>
      <c r="H113" s="183"/>
      <c r="I113" s="187"/>
      <c r="J113" s="188"/>
      <c r="K113" s="189">
        <f>IF($H30="",0,_xlfn.IFNA(SUMIFS('[1]28_pielikums'!$O$12:$O$5000,'[1]28_pielikums'!$E$12:$E$5000,A113),0))</f>
        <v>0</v>
      </c>
      <c r="L113" s="190">
        <f>IF($H30="",0,_xlfn.IFNA(SUMIFS('[1]28_pielikums'!$Q$12:$Q$5000,'[1]28_pielikums'!$E$12:$E$5000,A113),0))</f>
        <v>0</v>
      </c>
      <c r="M113" s="191"/>
      <c r="N113" s="192" t="str">
        <f t="shared" si="18"/>
        <v/>
      </c>
    </row>
    <row r="114" spans="1:14" ht="15.75" outlineLevel="1" x14ac:dyDescent="0.25">
      <c r="A114" s="1" t="e">
        <f t="shared" si="16"/>
        <v>#VALUE!</v>
      </c>
      <c r="B114" s="167" t="e">
        <f>'[1]01-6.1_Personas dati'!$F$26</f>
        <v>#VALUE!</v>
      </c>
      <c r="C114" s="183">
        <f t="shared" si="17"/>
        <v>0</v>
      </c>
      <c r="D114" s="184">
        <f t="shared" si="17"/>
        <v>5</v>
      </c>
      <c r="E114" s="196"/>
      <c r="F114" s="185"/>
      <c r="G114" s="185"/>
      <c r="H114" s="183"/>
      <c r="I114" s="187"/>
      <c r="J114" s="188"/>
      <c r="K114" s="189">
        <f>IF($H31="",0,_xlfn.IFNA(SUMIFS('[1]28_pielikums'!$O$12:$O$5000,'[1]28_pielikums'!$E$12:$E$5000,A114),0))</f>
        <v>0</v>
      </c>
      <c r="L114" s="190">
        <f>IF($H31="",0,_xlfn.IFNA(SUMIFS('[1]28_pielikums'!$Q$12:$Q$5000,'[1]28_pielikums'!$E$12:$E$5000,A114),0))</f>
        <v>0</v>
      </c>
      <c r="M114" s="191"/>
      <c r="N114" s="192" t="str">
        <f t="shared" si="18"/>
        <v/>
      </c>
    </row>
    <row r="115" spans="1:14" ht="15.75" outlineLevel="1" x14ac:dyDescent="0.25">
      <c r="A115" s="1" t="e">
        <f t="shared" si="16"/>
        <v>#VALUE!</v>
      </c>
      <c r="B115" s="167" t="e">
        <f>'[1]01-6.1_Personas dati'!$F$26</f>
        <v>#VALUE!</v>
      </c>
      <c r="C115" s="183">
        <f t="shared" si="17"/>
        <v>0</v>
      </c>
      <c r="D115" s="184">
        <f t="shared" si="17"/>
        <v>5</v>
      </c>
      <c r="E115" s="196"/>
      <c r="F115" s="185"/>
      <c r="G115" s="185"/>
      <c r="H115" s="183"/>
      <c r="I115" s="187"/>
      <c r="J115" s="188"/>
      <c r="K115" s="189">
        <f>IF($H32="",0,_xlfn.IFNA(SUMIFS('[1]28_pielikums'!$O$12:$O$5000,'[1]28_pielikums'!$E$12:$E$5000,A115),0))</f>
        <v>0</v>
      </c>
      <c r="L115" s="190">
        <f>IF($H32="",0,_xlfn.IFNA(SUMIFS('[1]28_pielikums'!$Q$12:$Q$5000,'[1]28_pielikums'!$E$12:$E$5000,A115),0))</f>
        <v>0</v>
      </c>
      <c r="M115" s="191"/>
      <c r="N115" s="192" t="str">
        <f t="shared" si="18"/>
        <v/>
      </c>
    </row>
    <row r="116" spans="1:14" ht="15.75" outlineLevel="1" x14ac:dyDescent="0.25">
      <c r="A116" s="1" t="e">
        <f t="shared" si="16"/>
        <v>#VALUE!</v>
      </c>
      <c r="B116" s="167" t="e">
        <f>'[1]01-6.1_Personas dati'!$F$26</f>
        <v>#VALUE!</v>
      </c>
      <c r="C116" s="183">
        <f t="shared" si="17"/>
        <v>0</v>
      </c>
      <c r="D116" s="184">
        <f t="shared" si="17"/>
        <v>5</v>
      </c>
      <c r="E116" s="196"/>
      <c r="F116" s="185"/>
      <c r="G116" s="185"/>
      <c r="H116" s="183"/>
      <c r="I116" s="187"/>
      <c r="J116" s="188"/>
      <c r="K116" s="189">
        <f>IF($H33="",0,_xlfn.IFNA(SUMIFS('[1]28_pielikums'!$O$12:$O$5000,'[1]28_pielikums'!$E$12:$E$5000,A116),0))</f>
        <v>0</v>
      </c>
      <c r="L116" s="190">
        <f>IF($H33="",0,_xlfn.IFNA(SUMIFS('[1]28_pielikums'!$Q$12:$Q$5000,'[1]28_pielikums'!$E$12:$E$5000,A116),0))</f>
        <v>0</v>
      </c>
      <c r="M116" s="191"/>
      <c r="N116" s="192" t="str">
        <f t="shared" si="18"/>
        <v/>
      </c>
    </row>
    <row r="117" spans="1:14" ht="15.75" outlineLevel="1" x14ac:dyDescent="0.25">
      <c r="A117" s="1" t="e">
        <f t="shared" si="16"/>
        <v>#VALUE!</v>
      </c>
      <c r="B117" s="167" t="e">
        <f>'[1]01-6.1_Personas dati'!$F$26</f>
        <v>#VALUE!</v>
      </c>
      <c r="C117" s="183">
        <f t="shared" si="17"/>
        <v>0</v>
      </c>
      <c r="D117" s="184">
        <f t="shared" si="17"/>
        <v>5</v>
      </c>
      <c r="E117" s="196"/>
      <c r="F117" s="185"/>
      <c r="G117" s="185"/>
      <c r="H117" s="183"/>
      <c r="I117" s="187"/>
      <c r="J117" s="188"/>
      <c r="K117" s="189">
        <f>IF($H34="",0,_xlfn.IFNA(SUMIFS('[1]28_pielikums'!$O$12:$O$5000,'[1]28_pielikums'!$E$12:$E$5000,A117),0))</f>
        <v>0</v>
      </c>
      <c r="L117" s="190">
        <f>IF($H34="",0,_xlfn.IFNA(SUMIFS('[1]28_pielikums'!$Q$12:$Q$5000,'[1]28_pielikums'!$E$12:$E$5000,A117),0))</f>
        <v>0</v>
      </c>
      <c r="M117" s="191"/>
      <c r="N117" s="192" t="str">
        <f t="shared" si="18"/>
        <v/>
      </c>
    </row>
    <row r="118" spans="1:14" ht="15.75" outlineLevel="1" x14ac:dyDescent="0.25">
      <c r="A118" s="1" t="e">
        <f t="shared" si="16"/>
        <v>#VALUE!</v>
      </c>
      <c r="B118" s="167" t="e">
        <f>'[1]01-6.1_Personas dati'!$F$26</f>
        <v>#VALUE!</v>
      </c>
      <c r="C118" s="183">
        <f t="shared" si="17"/>
        <v>0</v>
      </c>
      <c r="D118" s="184">
        <f t="shared" si="17"/>
        <v>5</v>
      </c>
      <c r="E118" s="196"/>
      <c r="F118" s="185"/>
      <c r="G118" s="185"/>
      <c r="H118" s="183"/>
      <c r="I118" s="187"/>
      <c r="J118" s="188"/>
      <c r="K118" s="189">
        <f>IF($H35="",0,_xlfn.IFNA(SUMIFS('[1]28_pielikums'!$O$12:$O$5000,'[1]28_pielikums'!$E$12:$E$5000,A118),0))</f>
        <v>0</v>
      </c>
      <c r="L118" s="190">
        <f>IF($H35="",0,_xlfn.IFNA(SUMIFS('[1]28_pielikums'!$Q$12:$Q$5000,'[1]28_pielikums'!$E$12:$E$5000,A118),0))</f>
        <v>0</v>
      </c>
      <c r="M118" s="191"/>
      <c r="N118" s="192" t="str">
        <f t="shared" si="18"/>
        <v/>
      </c>
    </row>
    <row r="119" spans="1:14" ht="15.75" outlineLevel="1" x14ac:dyDescent="0.25">
      <c r="A119" s="1" t="e">
        <f t="shared" si="16"/>
        <v>#VALUE!</v>
      </c>
      <c r="B119" s="167" t="e">
        <f>'[1]01-6.1_Personas dati'!$F$26</f>
        <v>#VALUE!</v>
      </c>
      <c r="C119" s="183">
        <f t="shared" si="17"/>
        <v>0</v>
      </c>
      <c r="D119" s="184">
        <f t="shared" si="17"/>
        <v>5</v>
      </c>
      <c r="E119" s="196"/>
      <c r="F119" s="185"/>
      <c r="G119" s="185"/>
      <c r="H119" s="183"/>
      <c r="I119" s="187"/>
      <c r="J119" s="188"/>
      <c r="K119" s="189">
        <f>IF($H36="",0,_xlfn.IFNA(SUMIFS('[1]28_pielikums'!$O$12:$O$5000,'[1]28_pielikums'!$E$12:$E$5000,A119),0))</f>
        <v>0</v>
      </c>
      <c r="L119" s="190">
        <f>IF($H36="",0,_xlfn.IFNA(SUMIFS('[1]28_pielikums'!$Q$12:$Q$5000,'[1]28_pielikums'!$E$12:$E$5000,A119),0))</f>
        <v>0</v>
      </c>
      <c r="M119" s="191"/>
      <c r="N119" s="192" t="str">
        <f t="shared" si="18"/>
        <v/>
      </c>
    </row>
    <row r="120" spans="1:14" ht="15.75" outlineLevel="1" x14ac:dyDescent="0.25">
      <c r="A120" s="1" t="e">
        <f t="shared" si="16"/>
        <v>#VALUE!</v>
      </c>
      <c r="B120" s="167" t="e">
        <f>'[1]01-6.1_Personas dati'!$F$26</f>
        <v>#VALUE!</v>
      </c>
      <c r="C120" s="183">
        <f t="shared" si="17"/>
        <v>0</v>
      </c>
      <c r="D120" s="184">
        <f t="shared" si="17"/>
        <v>5</v>
      </c>
      <c r="E120" s="196"/>
      <c r="F120" s="185"/>
      <c r="G120" s="185"/>
      <c r="H120" s="183"/>
      <c r="I120" s="187"/>
      <c r="J120" s="188"/>
      <c r="K120" s="189">
        <f>IF($H37="",0,_xlfn.IFNA(SUMIFS('[1]28_pielikums'!$O$12:$O$5000,'[1]28_pielikums'!$E$12:$E$5000,A120),0))</f>
        <v>0</v>
      </c>
      <c r="L120" s="190">
        <f>IF($H37="",0,_xlfn.IFNA(SUMIFS('[1]28_pielikums'!$Q$12:$Q$5000,'[1]28_pielikums'!$E$12:$E$5000,A120),0))</f>
        <v>0</v>
      </c>
      <c r="M120" s="191"/>
      <c r="N120" s="192" t="str">
        <f t="shared" si="18"/>
        <v/>
      </c>
    </row>
    <row r="121" spans="1:14" ht="16.5" thickBot="1" x14ac:dyDescent="0.3">
      <c r="B121" s="167" t="e">
        <f>'[1]01-6.1_Personas dati'!$F$26</f>
        <v>#VALUE!</v>
      </c>
      <c r="C121" s="193">
        <f>IF(D121&lt;=12,IF(D120&lt;D121,C120,C120+1),C120+1)</f>
        <v>0</v>
      </c>
      <c r="D121" s="194">
        <f>IF(D120+1&gt;12,1,D120+1)</f>
        <v>6</v>
      </c>
      <c r="E121" s="177"/>
      <c r="F121" s="176"/>
      <c r="G121" s="176"/>
      <c r="H121" s="176"/>
      <c r="I121" s="176"/>
      <c r="J121" s="178"/>
      <c r="K121" s="179"/>
      <c r="L121" s="180"/>
      <c r="M121" s="197"/>
      <c r="N121" s="198"/>
    </row>
    <row r="122" spans="1:14" ht="15.75" outlineLevel="1" x14ac:dyDescent="0.25">
      <c r="A122" s="1" t="e">
        <f t="shared" ref="A122:A136" si="19">CONCATENATE(B122,E122,C122,D122)</f>
        <v>#VALUE!</v>
      </c>
      <c r="B122" s="167" t="e">
        <f>'[1]01-6.1_Personas dati'!$F$26</f>
        <v>#VALUE!</v>
      </c>
      <c r="C122" s="183">
        <f t="shared" ref="C122:D136" si="20">C121</f>
        <v>0</v>
      </c>
      <c r="D122" s="184">
        <f t="shared" si="20"/>
        <v>6</v>
      </c>
      <c r="E122" s="196"/>
      <c r="F122" s="185"/>
      <c r="G122" s="185"/>
      <c r="H122" s="183"/>
      <c r="I122" s="187"/>
      <c r="J122" s="188"/>
      <c r="K122" s="189">
        <f>IF($H23="",0,_xlfn.IFNA(SUMIFS('[1]28_pielikums'!$O$12:$O$5000,'[1]28_pielikums'!$E$12:$E$5000,A122),0))</f>
        <v>0</v>
      </c>
      <c r="L122" s="190">
        <f>IF($H23="",0,_xlfn.IFNA(SUMIFS('[1]28_pielikums'!$Q$12:$Q$5000,'[1]28_pielikums'!$E$12:$E$5000,A122),0))</f>
        <v>0</v>
      </c>
      <c r="M122" s="191"/>
      <c r="N122" s="192" t="str">
        <f t="shared" ref="N122:N136" si="21">IF(N106&gt;0,IF(L122=0,N106,N106-L122),0)</f>
        <v/>
      </c>
    </row>
    <row r="123" spans="1:14" ht="15.75" outlineLevel="1" x14ac:dyDescent="0.25">
      <c r="A123" s="1" t="e">
        <f t="shared" si="19"/>
        <v>#VALUE!</v>
      </c>
      <c r="B123" s="167" t="e">
        <f>'[1]01-6.1_Personas dati'!$F$26</f>
        <v>#VALUE!</v>
      </c>
      <c r="C123" s="183">
        <f t="shared" si="20"/>
        <v>0</v>
      </c>
      <c r="D123" s="184">
        <f t="shared" si="20"/>
        <v>6</v>
      </c>
      <c r="E123" s="196"/>
      <c r="F123" s="185"/>
      <c r="G123" s="185"/>
      <c r="H123" s="183"/>
      <c r="I123" s="187"/>
      <c r="J123" s="188"/>
      <c r="K123" s="189">
        <f>IF($H24="",0,_xlfn.IFNA(SUMIFS('[1]28_pielikums'!$O$12:$O$5000,'[1]28_pielikums'!$E$12:$E$5000,A123),0))</f>
        <v>0</v>
      </c>
      <c r="L123" s="190">
        <f>IF($H24="",0,_xlfn.IFNA(SUMIFS('[1]28_pielikums'!$Q$12:$Q$5000,'[1]28_pielikums'!$E$12:$E$5000,A123),0))</f>
        <v>0</v>
      </c>
      <c r="M123" s="191"/>
      <c r="N123" s="192" t="str">
        <f t="shared" si="21"/>
        <v/>
      </c>
    </row>
    <row r="124" spans="1:14" ht="15.75" outlineLevel="1" x14ac:dyDescent="0.25">
      <c r="A124" s="1" t="e">
        <f t="shared" si="19"/>
        <v>#VALUE!</v>
      </c>
      <c r="B124" s="167" t="e">
        <f>'[1]01-6.1_Personas dati'!$F$26</f>
        <v>#VALUE!</v>
      </c>
      <c r="C124" s="183">
        <f t="shared" si="20"/>
        <v>0</v>
      </c>
      <c r="D124" s="184">
        <f t="shared" si="20"/>
        <v>6</v>
      </c>
      <c r="E124" s="196"/>
      <c r="F124" s="185"/>
      <c r="G124" s="185"/>
      <c r="H124" s="183"/>
      <c r="I124" s="187"/>
      <c r="J124" s="188"/>
      <c r="K124" s="189">
        <f>IF($H25="",0,_xlfn.IFNA(SUMIFS('[1]28_pielikums'!$O$12:$O$5000,'[1]28_pielikums'!$E$12:$E$5000,A124),0))</f>
        <v>0</v>
      </c>
      <c r="L124" s="190">
        <f>IF($H25="",0,_xlfn.IFNA(SUMIFS('[1]28_pielikums'!$Q$12:$Q$5000,'[1]28_pielikums'!$E$12:$E$5000,A124),0))</f>
        <v>0</v>
      </c>
      <c r="M124" s="191"/>
      <c r="N124" s="192" t="str">
        <f t="shared" si="21"/>
        <v/>
      </c>
    </row>
    <row r="125" spans="1:14" ht="15.75" outlineLevel="1" x14ac:dyDescent="0.25">
      <c r="A125" s="1" t="e">
        <f t="shared" si="19"/>
        <v>#VALUE!</v>
      </c>
      <c r="B125" s="167" t="e">
        <f>'[1]01-6.1_Personas dati'!$F$26</f>
        <v>#VALUE!</v>
      </c>
      <c r="C125" s="183">
        <f t="shared" si="20"/>
        <v>0</v>
      </c>
      <c r="D125" s="184">
        <f t="shared" si="20"/>
        <v>6</v>
      </c>
      <c r="E125" s="196"/>
      <c r="F125" s="185"/>
      <c r="G125" s="185"/>
      <c r="H125" s="183"/>
      <c r="I125" s="187"/>
      <c r="J125" s="188"/>
      <c r="K125" s="189">
        <f>IF($H26="",0,_xlfn.IFNA(SUMIFS('[1]28_pielikums'!$O$12:$O$5000,'[1]28_pielikums'!$E$12:$E$5000,A125),0))</f>
        <v>0</v>
      </c>
      <c r="L125" s="190">
        <f>IF($H26="",0,_xlfn.IFNA(SUMIFS('[1]28_pielikums'!$Q$12:$Q$5000,'[1]28_pielikums'!$E$12:$E$5000,A125),0))</f>
        <v>0</v>
      </c>
      <c r="M125" s="191"/>
      <c r="N125" s="192" t="str">
        <f t="shared" si="21"/>
        <v/>
      </c>
    </row>
    <row r="126" spans="1:14" ht="15.75" outlineLevel="1" x14ac:dyDescent="0.25">
      <c r="A126" s="1" t="e">
        <f t="shared" si="19"/>
        <v>#VALUE!</v>
      </c>
      <c r="B126" s="167" t="e">
        <f>'[1]01-6.1_Personas dati'!$F$26</f>
        <v>#VALUE!</v>
      </c>
      <c r="C126" s="183">
        <f t="shared" si="20"/>
        <v>0</v>
      </c>
      <c r="D126" s="184">
        <f t="shared" si="20"/>
        <v>6</v>
      </c>
      <c r="E126" s="196"/>
      <c r="F126" s="185"/>
      <c r="G126" s="185"/>
      <c r="H126" s="183"/>
      <c r="I126" s="187"/>
      <c r="J126" s="188"/>
      <c r="K126" s="189">
        <f>IF($H27="",0,_xlfn.IFNA(SUMIFS('[1]28_pielikums'!$O$12:$O$5000,'[1]28_pielikums'!$E$12:$E$5000,A126),0))</f>
        <v>0</v>
      </c>
      <c r="L126" s="190">
        <f>IF($H27="",0,_xlfn.IFNA(SUMIFS('[1]28_pielikums'!$Q$12:$Q$5000,'[1]28_pielikums'!$E$12:$E$5000,A126),0))</f>
        <v>0</v>
      </c>
      <c r="M126" s="191"/>
      <c r="N126" s="192" t="str">
        <f t="shared" si="21"/>
        <v/>
      </c>
    </row>
    <row r="127" spans="1:14" ht="15.75" outlineLevel="1" x14ac:dyDescent="0.25">
      <c r="A127" s="1" t="e">
        <f t="shared" si="19"/>
        <v>#VALUE!</v>
      </c>
      <c r="B127" s="167" t="e">
        <f>'[1]01-6.1_Personas dati'!$F$26</f>
        <v>#VALUE!</v>
      </c>
      <c r="C127" s="183">
        <f t="shared" si="20"/>
        <v>0</v>
      </c>
      <c r="D127" s="184">
        <f t="shared" si="20"/>
        <v>6</v>
      </c>
      <c r="E127" s="196"/>
      <c r="F127" s="185"/>
      <c r="G127" s="185"/>
      <c r="H127" s="183"/>
      <c r="I127" s="187"/>
      <c r="J127" s="188"/>
      <c r="K127" s="189">
        <f>IF($H28="",0,_xlfn.IFNA(SUMIFS('[1]28_pielikums'!$O$12:$O$5000,'[1]28_pielikums'!$E$12:$E$5000,A127),0))</f>
        <v>0</v>
      </c>
      <c r="L127" s="190">
        <f>IF($H28="",0,_xlfn.IFNA(SUMIFS('[1]28_pielikums'!$Q$12:$Q$5000,'[1]28_pielikums'!$E$12:$E$5000,A127),0))</f>
        <v>0</v>
      </c>
      <c r="M127" s="191"/>
      <c r="N127" s="192" t="str">
        <f t="shared" si="21"/>
        <v/>
      </c>
    </row>
    <row r="128" spans="1:14" ht="15.75" outlineLevel="1" x14ac:dyDescent="0.25">
      <c r="A128" s="1" t="e">
        <f t="shared" si="19"/>
        <v>#VALUE!</v>
      </c>
      <c r="B128" s="167" t="e">
        <f>'[1]01-6.1_Personas dati'!$F$26</f>
        <v>#VALUE!</v>
      </c>
      <c r="C128" s="183">
        <f t="shared" si="20"/>
        <v>0</v>
      </c>
      <c r="D128" s="184">
        <f t="shared" si="20"/>
        <v>6</v>
      </c>
      <c r="E128" s="196"/>
      <c r="F128" s="185"/>
      <c r="G128" s="185"/>
      <c r="H128" s="183"/>
      <c r="I128" s="187"/>
      <c r="J128" s="188"/>
      <c r="K128" s="189">
        <f>IF($H29="",0,_xlfn.IFNA(SUMIFS('[1]28_pielikums'!$O$12:$O$5000,'[1]28_pielikums'!$E$12:$E$5000,A128),0))</f>
        <v>0</v>
      </c>
      <c r="L128" s="190">
        <f>IF($H29="",0,_xlfn.IFNA(SUMIFS('[1]28_pielikums'!$Q$12:$Q$5000,'[1]28_pielikums'!$E$12:$E$5000,A128),0))</f>
        <v>0</v>
      </c>
      <c r="M128" s="191"/>
      <c r="N128" s="192" t="str">
        <f t="shared" si="21"/>
        <v/>
      </c>
    </row>
    <row r="129" spans="1:14" ht="15.75" outlineLevel="1" x14ac:dyDescent="0.25">
      <c r="A129" s="1" t="e">
        <f t="shared" si="19"/>
        <v>#VALUE!</v>
      </c>
      <c r="B129" s="167" t="e">
        <f>'[1]01-6.1_Personas dati'!$F$26</f>
        <v>#VALUE!</v>
      </c>
      <c r="C129" s="183">
        <f t="shared" si="20"/>
        <v>0</v>
      </c>
      <c r="D129" s="184">
        <f t="shared" si="20"/>
        <v>6</v>
      </c>
      <c r="E129" s="196"/>
      <c r="F129" s="185"/>
      <c r="G129" s="185"/>
      <c r="H129" s="183"/>
      <c r="I129" s="187"/>
      <c r="J129" s="188"/>
      <c r="K129" s="189">
        <f>IF($H30="",0,_xlfn.IFNA(SUMIFS('[1]28_pielikums'!$O$12:$O$5000,'[1]28_pielikums'!$E$12:$E$5000,A129),0))</f>
        <v>0</v>
      </c>
      <c r="L129" s="190">
        <f>IF($H30="",0,_xlfn.IFNA(SUMIFS('[1]28_pielikums'!$Q$12:$Q$5000,'[1]28_pielikums'!$E$12:$E$5000,A129),0))</f>
        <v>0</v>
      </c>
      <c r="M129" s="191"/>
      <c r="N129" s="192" t="str">
        <f t="shared" si="21"/>
        <v/>
      </c>
    </row>
    <row r="130" spans="1:14" ht="15.75" outlineLevel="1" x14ac:dyDescent="0.25">
      <c r="A130" s="1" t="e">
        <f t="shared" si="19"/>
        <v>#VALUE!</v>
      </c>
      <c r="B130" s="167" t="e">
        <f>'[1]01-6.1_Personas dati'!$F$26</f>
        <v>#VALUE!</v>
      </c>
      <c r="C130" s="183">
        <f t="shared" si="20"/>
        <v>0</v>
      </c>
      <c r="D130" s="184">
        <f t="shared" si="20"/>
        <v>6</v>
      </c>
      <c r="E130" s="196"/>
      <c r="F130" s="185"/>
      <c r="G130" s="185"/>
      <c r="H130" s="183"/>
      <c r="I130" s="187"/>
      <c r="J130" s="188"/>
      <c r="K130" s="189">
        <f>IF($H31="",0,_xlfn.IFNA(SUMIFS('[1]28_pielikums'!$O$12:$O$5000,'[1]28_pielikums'!$E$12:$E$5000,A130),0))</f>
        <v>0</v>
      </c>
      <c r="L130" s="190">
        <f>IF($H31="",0,_xlfn.IFNA(SUMIFS('[1]28_pielikums'!$Q$12:$Q$5000,'[1]28_pielikums'!$E$12:$E$5000,A130),0))</f>
        <v>0</v>
      </c>
      <c r="M130" s="191"/>
      <c r="N130" s="192" t="str">
        <f t="shared" si="21"/>
        <v/>
      </c>
    </row>
    <row r="131" spans="1:14" ht="15.75" outlineLevel="1" x14ac:dyDescent="0.25">
      <c r="A131" s="1" t="e">
        <f t="shared" si="19"/>
        <v>#VALUE!</v>
      </c>
      <c r="B131" s="167" t="e">
        <f>'[1]01-6.1_Personas dati'!$F$26</f>
        <v>#VALUE!</v>
      </c>
      <c r="C131" s="183">
        <f t="shared" si="20"/>
        <v>0</v>
      </c>
      <c r="D131" s="184">
        <f t="shared" si="20"/>
        <v>6</v>
      </c>
      <c r="E131" s="196"/>
      <c r="F131" s="185"/>
      <c r="G131" s="185"/>
      <c r="H131" s="183"/>
      <c r="I131" s="187"/>
      <c r="J131" s="188"/>
      <c r="K131" s="189">
        <f>IF($H32="",0,_xlfn.IFNA(SUMIFS('[1]28_pielikums'!$O$12:$O$5000,'[1]28_pielikums'!$E$12:$E$5000,A131),0))</f>
        <v>0</v>
      </c>
      <c r="L131" s="190">
        <f>IF($H32="",0,_xlfn.IFNA(SUMIFS('[1]28_pielikums'!$Q$12:$Q$5000,'[1]28_pielikums'!$E$12:$E$5000,A131),0))</f>
        <v>0</v>
      </c>
      <c r="M131" s="191"/>
      <c r="N131" s="192" t="str">
        <f t="shared" si="21"/>
        <v/>
      </c>
    </row>
    <row r="132" spans="1:14" ht="15.75" outlineLevel="1" x14ac:dyDescent="0.25">
      <c r="A132" s="1" t="e">
        <f t="shared" si="19"/>
        <v>#VALUE!</v>
      </c>
      <c r="B132" s="167" t="e">
        <f>'[1]01-6.1_Personas dati'!$F$26</f>
        <v>#VALUE!</v>
      </c>
      <c r="C132" s="183">
        <f t="shared" si="20"/>
        <v>0</v>
      </c>
      <c r="D132" s="184">
        <f t="shared" si="20"/>
        <v>6</v>
      </c>
      <c r="E132" s="196"/>
      <c r="F132" s="185"/>
      <c r="G132" s="185"/>
      <c r="H132" s="183"/>
      <c r="I132" s="187"/>
      <c r="J132" s="188"/>
      <c r="K132" s="189">
        <f>IF($H33="",0,_xlfn.IFNA(SUMIFS('[1]28_pielikums'!$O$12:$O$5000,'[1]28_pielikums'!$E$12:$E$5000,A132),0))</f>
        <v>0</v>
      </c>
      <c r="L132" s="190">
        <f>IF($H33="",0,_xlfn.IFNA(SUMIFS('[1]28_pielikums'!$Q$12:$Q$5000,'[1]28_pielikums'!$E$12:$E$5000,A132),0))</f>
        <v>0</v>
      </c>
      <c r="M132" s="191"/>
      <c r="N132" s="192" t="str">
        <f t="shared" si="21"/>
        <v/>
      </c>
    </row>
    <row r="133" spans="1:14" ht="15.75" outlineLevel="1" x14ac:dyDescent="0.25">
      <c r="A133" s="1" t="e">
        <f t="shared" si="19"/>
        <v>#VALUE!</v>
      </c>
      <c r="B133" s="167" t="e">
        <f>'[1]01-6.1_Personas dati'!$F$26</f>
        <v>#VALUE!</v>
      </c>
      <c r="C133" s="183">
        <f t="shared" si="20"/>
        <v>0</v>
      </c>
      <c r="D133" s="184">
        <f t="shared" si="20"/>
        <v>6</v>
      </c>
      <c r="E133" s="196"/>
      <c r="F133" s="185"/>
      <c r="G133" s="185"/>
      <c r="H133" s="183"/>
      <c r="I133" s="187"/>
      <c r="J133" s="188"/>
      <c r="K133" s="189">
        <f>IF($H34="",0,_xlfn.IFNA(SUMIFS('[1]28_pielikums'!$O$12:$O$5000,'[1]28_pielikums'!$E$12:$E$5000,A133),0))</f>
        <v>0</v>
      </c>
      <c r="L133" s="190">
        <f>IF($H34="",0,_xlfn.IFNA(SUMIFS('[1]28_pielikums'!$Q$12:$Q$5000,'[1]28_pielikums'!$E$12:$E$5000,A133),0))</f>
        <v>0</v>
      </c>
      <c r="M133" s="191"/>
      <c r="N133" s="192" t="str">
        <f t="shared" si="21"/>
        <v/>
      </c>
    </row>
    <row r="134" spans="1:14" ht="15.75" outlineLevel="1" x14ac:dyDescent="0.25">
      <c r="A134" s="1" t="e">
        <f t="shared" si="19"/>
        <v>#VALUE!</v>
      </c>
      <c r="B134" s="167" t="e">
        <f>'[1]01-6.1_Personas dati'!$F$26</f>
        <v>#VALUE!</v>
      </c>
      <c r="C134" s="183">
        <f t="shared" si="20"/>
        <v>0</v>
      </c>
      <c r="D134" s="184">
        <f t="shared" si="20"/>
        <v>6</v>
      </c>
      <c r="E134" s="196"/>
      <c r="F134" s="185"/>
      <c r="G134" s="185"/>
      <c r="H134" s="183"/>
      <c r="I134" s="187"/>
      <c r="J134" s="188"/>
      <c r="K134" s="189">
        <f>IF($H35="",0,_xlfn.IFNA(SUMIFS('[1]28_pielikums'!$O$12:$O$5000,'[1]28_pielikums'!$E$12:$E$5000,A134),0))</f>
        <v>0</v>
      </c>
      <c r="L134" s="190">
        <f>IF($H35="",0,_xlfn.IFNA(SUMIFS('[1]28_pielikums'!$Q$12:$Q$5000,'[1]28_pielikums'!$E$12:$E$5000,A134),0))</f>
        <v>0</v>
      </c>
      <c r="M134" s="191"/>
      <c r="N134" s="192" t="str">
        <f t="shared" si="21"/>
        <v/>
      </c>
    </row>
    <row r="135" spans="1:14" ht="15.75" outlineLevel="1" x14ac:dyDescent="0.25">
      <c r="A135" s="1" t="e">
        <f t="shared" si="19"/>
        <v>#VALUE!</v>
      </c>
      <c r="B135" s="167" t="e">
        <f>'[1]01-6.1_Personas dati'!$F$26</f>
        <v>#VALUE!</v>
      </c>
      <c r="C135" s="183">
        <f t="shared" si="20"/>
        <v>0</v>
      </c>
      <c r="D135" s="184">
        <f t="shared" si="20"/>
        <v>6</v>
      </c>
      <c r="E135" s="196"/>
      <c r="F135" s="185"/>
      <c r="G135" s="185"/>
      <c r="H135" s="183"/>
      <c r="I135" s="187"/>
      <c r="J135" s="188"/>
      <c r="K135" s="189">
        <f>IF($H36="",0,_xlfn.IFNA(SUMIFS('[1]28_pielikums'!$O$12:$O$5000,'[1]28_pielikums'!$E$12:$E$5000,A135),0))</f>
        <v>0</v>
      </c>
      <c r="L135" s="190">
        <f>IF($H36="",0,_xlfn.IFNA(SUMIFS('[1]28_pielikums'!$Q$12:$Q$5000,'[1]28_pielikums'!$E$12:$E$5000,A135),0))</f>
        <v>0</v>
      </c>
      <c r="M135" s="191"/>
      <c r="N135" s="192" t="str">
        <f t="shared" si="21"/>
        <v/>
      </c>
    </row>
    <row r="136" spans="1:14" ht="15.75" outlineLevel="1" x14ac:dyDescent="0.25">
      <c r="A136" s="1" t="e">
        <f t="shared" si="19"/>
        <v>#VALUE!</v>
      </c>
      <c r="B136" s="167" t="e">
        <f>'[1]01-6.1_Personas dati'!$F$26</f>
        <v>#VALUE!</v>
      </c>
      <c r="C136" s="183">
        <f t="shared" si="20"/>
        <v>0</v>
      </c>
      <c r="D136" s="184">
        <f t="shared" si="20"/>
        <v>6</v>
      </c>
      <c r="E136" s="196"/>
      <c r="F136" s="185"/>
      <c r="G136" s="185"/>
      <c r="H136" s="183"/>
      <c r="I136" s="187"/>
      <c r="J136" s="188"/>
      <c r="K136" s="189">
        <f>IF($H37="",0,_xlfn.IFNA(SUMIFS('[1]28_pielikums'!$O$12:$O$5000,'[1]28_pielikums'!$E$12:$E$5000,A136),0))</f>
        <v>0</v>
      </c>
      <c r="L136" s="190">
        <f>IF($H37="",0,_xlfn.IFNA(SUMIFS('[1]28_pielikums'!$Q$12:$Q$5000,'[1]28_pielikums'!$E$12:$E$5000,A136),0))</f>
        <v>0</v>
      </c>
      <c r="M136" s="191"/>
      <c r="N136" s="192" t="str">
        <f t="shared" si="21"/>
        <v/>
      </c>
    </row>
    <row r="137" spans="1:14" ht="16.5" thickBot="1" x14ac:dyDescent="0.3">
      <c r="B137" s="167" t="e">
        <f>'[1]01-6.1_Personas dati'!$F$26</f>
        <v>#VALUE!</v>
      </c>
      <c r="C137" s="193">
        <f>IF(D137&lt;=12,IF(D136&lt;D137,C136,C136+1),C136+1)</f>
        <v>0</v>
      </c>
      <c r="D137" s="194">
        <f>IF(D136+1&gt;12,1,D136+1)</f>
        <v>7</v>
      </c>
      <c r="E137" s="177"/>
      <c r="F137" s="176"/>
      <c r="G137" s="176"/>
      <c r="H137" s="176"/>
      <c r="I137" s="176"/>
      <c r="J137" s="178"/>
      <c r="K137" s="179"/>
      <c r="L137" s="180"/>
      <c r="M137" s="197"/>
      <c r="N137" s="198"/>
    </row>
    <row r="138" spans="1:14" ht="15.75" outlineLevel="1" x14ac:dyDescent="0.25">
      <c r="A138" s="1" t="e">
        <f t="shared" ref="A138:A152" si="22">CONCATENATE(B138,E138,C138,D138)</f>
        <v>#VALUE!</v>
      </c>
      <c r="B138" s="167" t="e">
        <f>'[1]01-6.1_Personas dati'!$F$26</f>
        <v>#VALUE!</v>
      </c>
      <c r="C138" s="183">
        <f t="shared" ref="C138:D152" si="23">C137</f>
        <v>0</v>
      </c>
      <c r="D138" s="184">
        <f t="shared" si="23"/>
        <v>7</v>
      </c>
      <c r="E138" s="196"/>
      <c r="F138" s="185"/>
      <c r="G138" s="185"/>
      <c r="H138" s="183"/>
      <c r="I138" s="187"/>
      <c r="J138" s="188"/>
      <c r="K138" s="189">
        <f>IF($H23="",0,_xlfn.IFNA(SUMIFS('[1]28_pielikums'!$O$12:$O$5000,'[1]28_pielikums'!$E$12:$E$5000,A138),0))</f>
        <v>0</v>
      </c>
      <c r="L138" s="190">
        <f>IF($H23="",0,_xlfn.IFNA(SUMIFS('[1]28_pielikums'!$Q$12:$Q$5000,'[1]28_pielikums'!$E$12:$E$5000,A138),0))</f>
        <v>0</v>
      </c>
      <c r="M138" s="191"/>
      <c r="N138" s="192" t="str">
        <f t="shared" ref="N138:N152" si="24">IF(N122&gt;0,IF(L138=0,N122,N122-L138),0)</f>
        <v/>
      </c>
    </row>
    <row r="139" spans="1:14" ht="15.75" outlineLevel="1" x14ac:dyDescent="0.25">
      <c r="A139" s="1" t="e">
        <f t="shared" si="22"/>
        <v>#VALUE!</v>
      </c>
      <c r="B139" s="167" t="e">
        <f>'[1]01-6.1_Personas dati'!$F$26</f>
        <v>#VALUE!</v>
      </c>
      <c r="C139" s="183">
        <f t="shared" si="23"/>
        <v>0</v>
      </c>
      <c r="D139" s="184">
        <f t="shared" si="23"/>
        <v>7</v>
      </c>
      <c r="E139" s="196"/>
      <c r="F139" s="185"/>
      <c r="G139" s="185"/>
      <c r="H139" s="183"/>
      <c r="I139" s="187"/>
      <c r="J139" s="188"/>
      <c r="K139" s="189">
        <f>IF($H24="",0,_xlfn.IFNA(SUMIFS('[1]28_pielikums'!$O$12:$O$5000,'[1]28_pielikums'!$E$12:$E$5000,A139),0))</f>
        <v>0</v>
      </c>
      <c r="L139" s="190">
        <f>IF($H24="",0,_xlfn.IFNA(SUMIFS('[1]28_pielikums'!$Q$12:$Q$5000,'[1]28_pielikums'!$E$12:$E$5000,A139),0))</f>
        <v>0</v>
      </c>
      <c r="M139" s="191"/>
      <c r="N139" s="192" t="str">
        <f t="shared" si="24"/>
        <v/>
      </c>
    </row>
    <row r="140" spans="1:14" ht="15.75" outlineLevel="1" x14ac:dyDescent="0.25">
      <c r="A140" s="1" t="e">
        <f t="shared" si="22"/>
        <v>#VALUE!</v>
      </c>
      <c r="B140" s="167" t="e">
        <f>'[1]01-6.1_Personas dati'!$F$26</f>
        <v>#VALUE!</v>
      </c>
      <c r="C140" s="183">
        <f t="shared" si="23"/>
        <v>0</v>
      </c>
      <c r="D140" s="184">
        <f t="shared" si="23"/>
        <v>7</v>
      </c>
      <c r="E140" s="196"/>
      <c r="F140" s="185"/>
      <c r="G140" s="185"/>
      <c r="H140" s="183"/>
      <c r="I140" s="187"/>
      <c r="J140" s="188"/>
      <c r="K140" s="189">
        <f>IF($H25="",0,_xlfn.IFNA(SUMIFS('[1]28_pielikums'!$O$12:$O$5000,'[1]28_pielikums'!$E$12:$E$5000,A140),0))</f>
        <v>0</v>
      </c>
      <c r="L140" s="190">
        <f>IF($H25="",0,_xlfn.IFNA(SUMIFS('[1]28_pielikums'!$Q$12:$Q$5000,'[1]28_pielikums'!$E$12:$E$5000,A140),0))</f>
        <v>0</v>
      </c>
      <c r="M140" s="191"/>
      <c r="N140" s="192" t="str">
        <f t="shared" si="24"/>
        <v/>
      </c>
    </row>
    <row r="141" spans="1:14" ht="15.75" outlineLevel="1" x14ac:dyDescent="0.25">
      <c r="A141" s="1" t="e">
        <f t="shared" si="22"/>
        <v>#VALUE!</v>
      </c>
      <c r="B141" s="167" t="e">
        <f>'[1]01-6.1_Personas dati'!$F$26</f>
        <v>#VALUE!</v>
      </c>
      <c r="C141" s="183">
        <f t="shared" si="23"/>
        <v>0</v>
      </c>
      <c r="D141" s="184">
        <f t="shared" si="23"/>
        <v>7</v>
      </c>
      <c r="E141" s="196"/>
      <c r="F141" s="185"/>
      <c r="G141" s="185"/>
      <c r="H141" s="183"/>
      <c r="I141" s="187"/>
      <c r="J141" s="188"/>
      <c r="K141" s="189">
        <f>IF($H26="",0,_xlfn.IFNA(SUMIFS('[1]28_pielikums'!$O$12:$O$5000,'[1]28_pielikums'!$E$12:$E$5000,A141),0))</f>
        <v>0</v>
      </c>
      <c r="L141" s="190">
        <f>IF($H26="",0,_xlfn.IFNA(SUMIFS('[1]28_pielikums'!$Q$12:$Q$5000,'[1]28_pielikums'!$E$12:$E$5000,A141),0))</f>
        <v>0</v>
      </c>
      <c r="M141" s="191"/>
      <c r="N141" s="192" t="str">
        <f t="shared" si="24"/>
        <v/>
      </c>
    </row>
    <row r="142" spans="1:14" ht="15.75" outlineLevel="1" x14ac:dyDescent="0.25">
      <c r="A142" s="1" t="e">
        <f t="shared" si="22"/>
        <v>#VALUE!</v>
      </c>
      <c r="B142" s="167" t="e">
        <f>'[1]01-6.1_Personas dati'!$F$26</f>
        <v>#VALUE!</v>
      </c>
      <c r="C142" s="183">
        <f t="shared" si="23"/>
        <v>0</v>
      </c>
      <c r="D142" s="184">
        <f t="shared" si="23"/>
        <v>7</v>
      </c>
      <c r="E142" s="196"/>
      <c r="F142" s="185"/>
      <c r="G142" s="185"/>
      <c r="H142" s="183"/>
      <c r="I142" s="187"/>
      <c r="J142" s="188"/>
      <c r="K142" s="189">
        <f>IF($H27="",0,_xlfn.IFNA(SUMIFS('[1]28_pielikums'!$O$12:$O$5000,'[1]28_pielikums'!$E$12:$E$5000,A142),0))</f>
        <v>0</v>
      </c>
      <c r="L142" s="190">
        <f>IF($H27="",0,_xlfn.IFNA(SUMIFS('[1]28_pielikums'!$Q$12:$Q$5000,'[1]28_pielikums'!$E$12:$E$5000,A142),0))</f>
        <v>0</v>
      </c>
      <c r="M142" s="191"/>
      <c r="N142" s="192" t="str">
        <f t="shared" si="24"/>
        <v/>
      </c>
    </row>
    <row r="143" spans="1:14" ht="15.75" outlineLevel="1" x14ac:dyDescent="0.25">
      <c r="A143" s="1" t="e">
        <f t="shared" si="22"/>
        <v>#VALUE!</v>
      </c>
      <c r="B143" s="167" t="e">
        <f>'[1]01-6.1_Personas dati'!$F$26</f>
        <v>#VALUE!</v>
      </c>
      <c r="C143" s="183">
        <f t="shared" si="23"/>
        <v>0</v>
      </c>
      <c r="D143" s="184">
        <f t="shared" si="23"/>
        <v>7</v>
      </c>
      <c r="E143" s="196"/>
      <c r="F143" s="185"/>
      <c r="G143" s="185"/>
      <c r="H143" s="183"/>
      <c r="I143" s="187"/>
      <c r="J143" s="188"/>
      <c r="K143" s="189">
        <f>IF($H28="",0,_xlfn.IFNA(SUMIFS('[1]28_pielikums'!$O$12:$O$5000,'[1]28_pielikums'!$E$12:$E$5000,A143),0))</f>
        <v>0</v>
      </c>
      <c r="L143" s="190">
        <f>IF($H28="",0,_xlfn.IFNA(SUMIFS('[1]28_pielikums'!$Q$12:$Q$5000,'[1]28_pielikums'!$E$12:$E$5000,A143),0))</f>
        <v>0</v>
      </c>
      <c r="M143" s="191"/>
      <c r="N143" s="192" t="str">
        <f t="shared" si="24"/>
        <v/>
      </c>
    </row>
    <row r="144" spans="1:14" ht="15.75" outlineLevel="1" x14ac:dyDescent="0.25">
      <c r="A144" s="1" t="e">
        <f t="shared" si="22"/>
        <v>#VALUE!</v>
      </c>
      <c r="B144" s="167" t="e">
        <f>'[1]01-6.1_Personas dati'!$F$26</f>
        <v>#VALUE!</v>
      </c>
      <c r="C144" s="183">
        <f t="shared" si="23"/>
        <v>0</v>
      </c>
      <c r="D144" s="184">
        <f t="shared" si="23"/>
        <v>7</v>
      </c>
      <c r="E144" s="196"/>
      <c r="F144" s="185"/>
      <c r="G144" s="185"/>
      <c r="H144" s="183"/>
      <c r="I144" s="187"/>
      <c r="J144" s="188"/>
      <c r="K144" s="189">
        <f>IF($H29="",0,_xlfn.IFNA(SUMIFS('[1]28_pielikums'!$O$12:$O$5000,'[1]28_pielikums'!$E$12:$E$5000,A144),0))</f>
        <v>0</v>
      </c>
      <c r="L144" s="190">
        <f>IF($H29="",0,_xlfn.IFNA(SUMIFS('[1]28_pielikums'!$Q$12:$Q$5000,'[1]28_pielikums'!$E$12:$E$5000,A144),0))</f>
        <v>0</v>
      </c>
      <c r="M144" s="191"/>
      <c r="N144" s="192" t="str">
        <f t="shared" si="24"/>
        <v/>
      </c>
    </row>
    <row r="145" spans="1:14" ht="15.75" outlineLevel="1" x14ac:dyDescent="0.25">
      <c r="A145" s="1" t="e">
        <f t="shared" si="22"/>
        <v>#VALUE!</v>
      </c>
      <c r="B145" s="167" t="e">
        <f>'[1]01-6.1_Personas dati'!$F$26</f>
        <v>#VALUE!</v>
      </c>
      <c r="C145" s="183">
        <f t="shared" si="23"/>
        <v>0</v>
      </c>
      <c r="D145" s="184">
        <f t="shared" si="23"/>
        <v>7</v>
      </c>
      <c r="E145" s="196"/>
      <c r="F145" s="185"/>
      <c r="G145" s="185"/>
      <c r="H145" s="183"/>
      <c r="I145" s="187"/>
      <c r="J145" s="188"/>
      <c r="K145" s="189">
        <f>IF($H30="",0,_xlfn.IFNA(SUMIFS('[1]28_pielikums'!$O$12:$O$5000,'[1]28_pielikums'!$E$12:$E$5000,A145),0))</f>
        <v>0</v>
      </c>
      <c r="L145" s="190">
        <f>IF($H30="",0,_xlfn.IFNA(SUMIFS('[1]28_pielikums'!$Q$12:$Q$5000,'[1]28_pielikums'!$E$12:$E$5000,A145),0))</f>
        <v>0</v>
      </c>
      <c r="M145" s="191"/>
      <c r="N145" s="192" t="str">
        <f t="shared" si="24"/>
        <v/>
      </c>
    </row>
    <row r="146" spans="1:14" ht="15.75" outlineLevel="1" x14ac:dyDescent="0.25">
      <c r="A146" s="1" t="e">
        <f t="shared" si="22"/>
        <v>#VALUE!</v>
      </c>
      <c r="B146" s="167" t="e">
        <f>'[1]01-6.1_Personas dati'!$F$26</f>
        <v>#VALUE!</v>
      </c>
      <c r="C146" s="183">
        <f t="shared" si="23"/>
        <v>0</v>
      </c>
      <c r="D146" s="184">
        <f t="shared" si="23"/>
        <v>7</v>
      </c>
      <c r="E146" s="196"/>
      <c r="F146" s="185"/>
      <c r="G146" s="185"/>
      <c r="H146" s="183"/>
      <c r="I146" s="187"/>
      <c r="J146" s="188"/>
      <c r="K146" s="189">
        <f>IF($H31="",0,_xlfn.IFNA(SUMIFS('[1]28_pielikums'!$O$12:$O$5000,'[1]28_pielikums'!$E$12:$E$5000,A146),0))</f>
        <v>0</v>
      </c>
      <c r="L146" s="190">
        <f>IF($H31="",0,_xlfn.IFNA(SUMIFS('[1]28_pielikums'!$Q$12:$Q$5000,'[1]28_pielikums'!$E$12:$E$5000,A146),0))</f>
        <v>0</v>
      </c>
      <c r="M146" s="191"/>
      <c r="N146" s="192" t="str">
        <f t="shared" si="24"/>
        <v/>
      </c>
    </row>
    <row r="147" spans="1:14" ht="15.75" outlineLevel="1" x14ac:dyDescent="0.25">
      <c r="A147" s="1" t="e">
        <f t="shared" si="22"/>
        <v>#VALUE!</v>
      </c>
      <c r="B147" s="167" t="e">
        <f>'[1]01-6.1_Personas dati'!$F$26</f>
        <v>#VALUE!</v>
      </c>
      <c r="C147" s="183">
        <f t="shared" si="23"/>
        <v>0</v>
      </c>
      <c r="D147" s="184">
        <f t="shared" si="23"/>
        <v>7</v>
      </c>
      <c r="E147" s="196"/>
      <c r="F147" s="185"/>
      <c r="G147" s="185"/>
      <c r="H147" s="183"/>
      <c r="I147" s="187"/>
      <c r="J147" s="188"/>
      <c r="K147" s="189">
        <f>IF($H32="",0,_xlfn.IFNA(SUMIFS('[1]28_pielikums'!$O$12:$O$5000,'[1]28_pielikums'!$E$12:$E$5000,A147),0))</f>
        <v>0</v>
      </c>
      <c r="L147" s="190">
        <f>IF($H32="",0,_xlfn.IFNA(SUMIFS('[1]28_pielikums'!$Q$12:$Q$5000,'[1]28_pielikums'!$E$12:$E$5000,A147),0))</f>
        <v>0</v>
      </c>
      <c r="M147" s="191"/>
      <c r="N147" s="192" t="str">
        <f t="shared" si="24"/>
        <v/>
      </c>
    </row>
    <row r="148" spans="1:14" ht="15.75" outlineLevel="1" x14ac:dyDescent="0.25">
      <c r="A148" s="1" t="e">
        <f t="shared" si="22"/>
        <v>#VALUE!</v>
      </c>
      <c r="B148" s="167" t="e">
        <f>'[1]01-6.1_Personas dati'!$F$26</f>
        <v>#VALUE!</v>
      </c>
      <c r="C148" s="183">
        <f t="shared" si="23"/>
        <v>0</v>
      </c>
      <c r="D148" s="184">
        <f t="shared" si="23"/>
        <v>7</v>
      </c>
      <c r="E148" s="196"/>
      <c r="F148" s="185"/>
      <c r="G148" s="185"/>
      <c r="H148" s="183"/>
      <c r="I148" s="187"/>
      <c r="J148" s="188"/>
      <c r="K148" s="189">
        <f>IF($H33="",0,_xlfn.IFNA(SUMIFS('[1]28_pielikums'!$O$12:$O$5000,'[1]28_pielikums'!$E$12:$E$5000,A148),0))</f>
        <v>0</v>
      </c>
      <c r="L148" s="190">
        <f>IF($H33="",0,_xlfn.IFNA(SUMIFS('[1]28_pielikums'!$Q$12:$Q$5000,'[1]28_pielikums'!$E$12:$E$5000,A148),0))</f>
        <v>0</v>
      </c>
      <c r="M148" s="191"/>
      <c r="N148" s="192" t="str">
        <f t="shared" si="24"/>
        <v/>
      </c>
    </row>
    <row r="149" spans="1:14" ht="15.75" outlineLevel="1" x14ac:dyDescent="0.25">
      <c r="A149" s="1" t="e">
        <f t="shared" si="22"/>
        <v>#VALUE!</v>
      </c>
      <c r="B149" s="167" t="e">
        <f>'[1]01-6.1_Personas dati'!$F$26</f>
        <v>#VALUE!</v>
      </c>
      <c r="C149" s="183">
        <f t="shared" si="23"/>
        <v>0</v>
      </c>
      <c r="D149" s="184">
        <f t="shared" si="23"/>
        <v>7</v>
      </c>
      <c r="E149" s="196"/>
      <c r="F149" s="185"/>
      <c r="G149" s="185"/>
      <c r="H149" s="183"/>
      <c r="I149" s="187"/>
      <c r="J149" s="188"/>
      <c r="K149" s="189">
        <f>IF($H34="",0,_xlfn.IFNA(SUMIFS('[1]28_pielikums'!$O$12:$O$5000,'[1]28_pielikums'!$E$12:$E$5000,A149),0))</f>
        <v>0</v>
      </c>
      <c r="L149" s="190">
        <f>IF($H34="",0,_xlfn.IFNA(SUMIFS('[1]28_pielikums'!$Q$12:$Q$5000,'[1]28_pielikums'!$E$12:$E$5000,A149),0))</f>
        <v>0</v>
      </c>
      <c r="M149" s="191"/>
      <c r="N149" s="192" t="str">
        <f t="shared" si="24"/>
        <v/>
      </c>
    </row>
    <row r="150" spans="1:14" ht="15.75" outlineLevel="1" x14ac:dyDescent="0.25">
      <c r="A150" s="1" t="e">
        <f t="shared" si="22"/>
        <v>#VALUE!</v>
      </c>
      <c r="B150" s="167" t="e">
        <f>'[1]01-6.1_Personas dati'!$F$26</f>
        <v>#VALUE!</v>
      </c>
      <c r="C150" s="183">
        <f t="shared" si="23"/>
        <v>0</v>
      </c>
      <c r="D150" s="184">
        <f t="shared" si="23"/>
        <v>7</v>
      </c>
      <c r="E150" s="196"/>
      <c r="F150" s="185"/>
      <c r="G150" s="185"/>
      <c r="H150" s="183"/>
      <c r="I150" s="187"/>
      <c r="J150" s="188"/>
      <c r="K150" s="189">
        <f>IF($H35="",0,_xlfn.IFNA(SUMIFS('[1]28_pielikums'!$O$12:$O$5000,'[1]28_pielikums'!$E$12:$E$5000,A150),0))</f>
        <v>0</v>
      </c>
      <c r="L150" s="190">
        <f>IF($H35="",0,_xlfn.IFNA(SUMIFS('[1]28_pielikums'!$Q$12:$Q$5000,'[1]28_pielikums'!$E$12:$E$5000,A150),0))</f>
        <v>0</v>
      </c>
      <c r="M150" s="191"/>
      <c r="N150" s="192" t="str">
        <f t="shared" si="24"/>
        <v/>
      </c>
    </row>
    <row r="151" spans="1:14" ht="15.75" outlineLevel="1" x14ac:dyDescent="0.25">
      <c r="A151" s="1" t="e">
        <f t="shared" si="22"/>
        <v>#VALUE!</v>
      </c>
      <c r="B151" s="167" t="e">
        <f>'[1]01-6.1_Personas dati'!$F$26</f>
        <v>#VALUE!</v>
      </c>
      <c r="C151" s="183">
        <f t="shared" si="23"/>
        <v>0</v>
      </c>
      <c r="D151" s="184">
        <f t="shared" si="23"/>
        <v>7</v>
      </c>
      <c r="E151" s="196"/>
      <c r="F151" s="185"/>
      <c r="G151" s="185"/>
      <c r="H151" s="183"/>
      <c r="I151" s="187"/>
      <c r="J151" s="188"/>
      <c r="K151" s="189">
        <f>IF($H36="",0,_xlfn.IFNA(SUMIFS('[1]28_pielikums'!$O$12:$O$5000,'[1]28_pielikums'!$E$12:$E$5000,A151),0))</f>
        <v>0</v>
      </c>
      <c r="L151" s="190">
        <f>IF($H36="",0,_xlfn.IFNA(SUMIFS('[1]28_pielikums'!$Q$12:$Q$5000,'[1]28_pielikums'!$E$12:$E$5000,A151),0))</f>
        <v>0</v>
      </c>
      <c r="M151" s="191"/>
      <c r="N151" s="192" t="str">
        <f t="shared" si="24"/>
        <v/>
      </c>
    </row>
    <row r="152" spans="1:14" ht="15.75" outlineLevel="1" x14ac:dyDescent="0.25">
      <c r="A152" s="1" t="e">
        <f t="shared" si="22"/>
        <v>#VALUE!</v>
      </c>
      <c r="B152" s="167" t="e">
        <f>'[1]01-6.1_Personas dati'!$F$26</f>
        <v>#VALUE!</v>
      </c>
      <c r="C152" s="183">
        <f t="shared" si="23"/>
        <v>0</v>
      </c>
      <c r="D152" s="184">
        <f t="shared" si="23"/>
        <v>7</v>
      </c>
      <c r="E152" s="196"/>
      <c r="F152" s="185"/>
      <c r="G152" s="185"/>
      <c r="H152" s="183"/>
      <c r="I152" s="187"/>
      <c r="J152" s="188"/>
      <c r="K152" s="189">
        <f>IF($H37="",0,_xlfn.IFNA(SUMIFS('[1]28_pielikums'!$O$12:$O$5000,'[1]28_pielikums'!$E$12:$E$5000,A152),0))</f>
        <v>0</v>
      </c>
      <c r="L152" s="190">
        <f>IF($H37="",0,_xlfn.IFNA(SUMIFS('[1]28_pielikums'!$Q$12:$Q$5000,'[1]28_pielikums'!$E$12:$E$5000,A152),0))</f>
        <v>0</v>
      </c>
      <c r="M152" s="191"/>
      <c r="N152" s="192" t="str">
        <f t="shared" si="24"/>
        <v/>
      </c>
    </row>
    <row r="153" spans="1:14" ht="16.5" thickBot="1" x14ac:dyDescent="0.3">
      <c r="B153" s="167" t="e">
        <f>'[1]01-6.1_Personas dati'!$F$26</f>
        <v>#VALUE!</v>
      </c>
      <c r="C153" s="193">
        <f>IF(D153&lt;=12,IF(D152&lt;D153,C152,C152+1),C152+1)</f>
        <v>0</v>
      </c>
      <c r="D153" s="194">
        <f>IF(D152+1&gt;12,1,D152+1)</f>
        <v>8</v>
      </c>
      <c r="E153" s="177"/>
      <c r="F153" s="176"/>
      <c r="G153" s="176"/>
      <c r="H153" s="176"/>
      <c r="I153" s="176"/>
      <c r="J153" s="178"/>
      <c r="K153" s="179"/>
      <c r="L153" s="180"/>
      <c r="M153" s="197"/>
      <c r="N153" s="198"/>
    </row>
    <row r="154" spans="1:14" ht="15.75" outlineLevel="1" x14ac:dyDescent="0.25">
      <c r="A154" s="1" t="e">
        <f t="shared" ref="A154:A168" si="25">CONCATENATE(B154,E154,C154,D154)</f>
        <v>#VALUE!</v>
      </c>
      <c r="B154" s="167" t="e">
        <f>'[1]01-6.1_Personas dati'!$F$26</f>
        <v>#VALUE!</v>
      </c>
      <c r="C154" s="183">
        <f t="shared" ref="C154:D168" si="26">C153</f>
        <v>0</v>
      </c>
      <c r="D154" s="184">
        <f t="shared" si="26"/>
        <v>8</v>
      </c>
      <c r="E154" s="196"/>
      <c r="F154" s="185"/>
      <c r="G154" s="185"/>
      <c r="H154" s="183"/>
      <c r="I154" s="187"/>
      <c r="J154" s="188"/>
      <c r="K154" s="189">
        <f>IF($H23="",0,_xlfn.IFNA(SUMIFS('[1]28_pielikums'!$O$12:$O$5000,'[1]28_pielikums'!$E$12:$E$5000,A154),0))</f>
        <v>0</v>
      </c>
      <c r="L154" s="190">
        <f>IF($H23="",0,_xlfn.IFNA(SUMIFS('[1]28_pielikums'!$Q$12:$Q$5000,'[1]28_pielikums'!$E$12:$E$5000,A154),0))</f>
        <v>0</v>
      </c>
      <c r="M154" s="191"/>
      <c r="N154" s="192" t="str">
        <f t="shared" ref="N154:N168" si="27">IF(N138&gt;0,IF(L154=0,N138,N138-L154),0)</f>
        <v/>
      </c>
    </row>
    <row r="155" spans="1:14" ht="15.75" outlineLevel="1" x14ac:dyDescent="0.25">
      <c r="A155" s="1" t="e">
        <f t="shared" si="25"/>
        <v>#VALUE!</v>
      </c>
      <c r="B155" s="167" t="e">
        <f>'[1]01-6.1_Personas dati'!$F$26</f>
        <v>#VALUE!</v>
      </c>
      <c r="C155" s="183">
        <f t="shared" si="26"/>
        <v>0</v>
      </c>
      <c r="D155" s="184">
        <f t="shared" si="26"/>
        <v>8</v>
      </c>
      <c r="E155" s="196"/>
      <c r="F155" s="185"/>
      <c r="G155" s="185"/>
      <c r="H155" s="183"/>
      <c r="I155" s="187"/>
      <c r="J155" s="188"/>
      <c r="K155" s="189">
        <f>IF($H24="",0,_xlfn.IFNA(SUMIFS('[1]28_pielikums'!$O$12:$O$5000,'[1]28_pielikums'!$E$12:$E$5000,A155),0))</f>
        <v>0</v>
      </c>
      <c r="L155" s="190">
        <f>IF($H24="",0,_xlfn.IFNA(SUMIFS('[1]28_pielikums'!$Q$12:$Q$5000,'[1]28_pielikums'!$E$12:$E$5000,A155),0))</f>
        <v>0</v>
      </c>
      <c r="M155" s="191"/>
      <c r="N155" s="192" t="str">
        <f t="shared" si="27"/>
        <v/>
      </c>
    </row>
    <row r="156" spans="1:14" ht="15.75" outlineLevel="1" x14ac:dyDescent="0.25">
      <c r="A156" s="1" t="e">
        <f t="shared" si="25"/>
        <v>#VALUE!</v>
      </c>
      <c r="B156" s="167" t="e">
        <f>'[1]01-6.1_Personas dati'!$F$26</f>
        <v>#VALUE!</v>
      </c>
      <c r="C156" s="183">
        <f t="shared" si="26"/>
        <v>0</v>
      </c>
      <c r="D156" s="184">
        <f t="shared" si="26"/>
        <v>8</v>
      </c>
      <c r="E156" s="196"/>
      <c r="F156" s="185"/>
      <c r="G156" s="185"/>
      <c r="H156" s="183"/>
      <c r="I156" s="187"/>
      <c r="J156" s="188"/>
      <c r="K156" s="189">
        <f>IF($H25="",0,_xlfn.IFNA(SUMIFS('[1]28_pielikums'!$O$12:$O$5000,'[1]28_pielikums'!$E$12:$E$5000,A156),0))</f>
        <v>0</v>
      </c>
      <c r="L156" s="190">
        <f>IF($H25="",0,_xlfn.IFNA(SUMIFS('[1]28_pielikums'!$Q$12:$Q$5000,'[1]28_pielikums'!$E$12:$E$5000,A156),0))</f>
        <v>0</v>
      </c>
      <c r="M156" s="191"/>
      <c r="N156" s="192" t="str">
        <f t="shared" si="27"/>
        <v/>
      </c>
    </row>
    <row r="157" spans="1:14" ht="15.75" outlineLevel="1" x14ac:dyDescent="0.25">
      <c r="A157" s="1" t="e">
        <f t="shared" si="25"/>
        <v>#VALUE!</v>
      </c>
      <c r="B157" s="167" t="e">
        <f>'[1]01-6.1_Personas dati'!$F$26</f>
        <v>#VALUE!</v>
      </c>
      <c r="C157" s="183">
        <f t="shared" si="26"/>
        <v>0</v>
      </c>
      <c r="D157" s="184">
        <f t="shared" si="26"/>
        <v>8</v>
      </c>
      <c r="E157" s="196"/>
      <c r="F157" s="185"/>
      <c r="G157" s="185"/>
      <c r="H157" s="183"/>
      <c r="I157" s="187"/>
      <c r="J157" s="188"/>
      <c r="K157" s="189">
        <f>IF($H26="",0,_xlfn.IFNA(SUMIFS('[1]28_pielikums'!$O$12:$O$5000,'[1]28_pielikums'!$E$12:$E$5000,A157),0))</f>
        <v>0</v>
      </c>
      <c r="L157" s="190">
        <f>IF($H26="",0,_xlfn.IFNA(SUMIFS('[1]28_pielikums'!$Q$12:$Q$5000,'[1]28_pielikums'!$E$12:$E$5000,A157),0))</f>
        <v>0</v>
      </c>
      <c r="M157" s="191"/>
      <c r="N157" s="192" t="str">
        <f t="shared" si="27"/>
        <v/>
      </c>
    </row>
    <row r="158" spans="1:14" ht="15.75" outlineLevel="1" x14ac:dyDescent="0.25">
      <c r="A158" s="1" t="e">
        <f t="shared" si="25"/>
        <v>#VALUE!</v>
      </c>
      <c r="B158" s="167" t="e">
        <f>'[1]01-6.1_Personas dati'!$F$26</f>
        <v>#VALUE!</v>
      </c>
      <c r="C158" s="183">
        <f t="shared" si="26"/>
        <v>0</v>
      </c>
      <c r="D158" s="184">
        <f t="shared" si="26"/>
        <v>8</v>
      </c>
      <c r="E158" s="196"/>
      <c r="F158" s="185"/>
      <c r="G158" s="185"/>
      <c r="H158" s="183"/>
      <c r="I158" s="187"/>
      <c r="J158" s="188"/>
      <c r="K158" s="189">
        <f>IF($H27="",0,_xlfn.IFNA(SUMIFS('[1]28_pielikums'!$O$12:$O$5000,'[1]28_pielikums'!$E$12:$E$5000,A158),0))</f>
        <v>0</v>
      </c>
      <c r="L158" s="190">
        <f>IF($H27="",0,_xlfn.IFNA(SUMIFS('[1]28_pielikums'!$Q$12:$Q$5000,'[1]28_pielikums'!$E$12:$E$5000,A158),0))</f>
        <v>0</v>
      </c>
      <c r="M158" s="191"/>
      <c r="N158" s="192" t="str">
        <f t="shared" si="27"/>
        <v/>
      </c>
    </row>
    <row r="159" spans="1:14" ht="15.75" outlineLevel="1" x14ac:dyDescent="0.25">
      <c r="A159" s="1" t="e">
        <f t="shared" si="25"/>
        <v>#VALUE!</v>
      </c>
      <c r="B159" s="167" t="e">
        <f>'[1]01-6.1_Personas dati'!$F$26</f>
        <v>#VALUE!</v>
      </c>
      <c r="C159" s="183">
        <f t="shared" si="26"/>
        <v>0</v>
      </c>
      <c r="D159" s="184">
        <f t="shared" si="26"/>
        <v>8</v>
      </c>
      <c r="E159" s="196"/>
      <c r="F159" s="185"/>
      <c r="G159" s="185"/>
      <c r="H159" s="183"/>
      <c r="I159" s="187"/>
      <c r="J159" s="188"/>
      <c r="K159" s="189">
        <f>IF($H28="",0,_xlfn.IFNA(SUMIFS('[1]28_pielikums'!$O$12:$O$5000,'[1]28_pielikums'!$E$12:$E$5000,A159),0))</f>
        <v>0</v>
      </c>
      <c r="L159" s="190">
        <f>IF($H28="",0,_xlfn.IFNA(SUMIFS('[1]28_pielikums'!$Q$12:$Q$5000,'[1]28_pielikums'!$E$12:$E$5000,A159),0))</f>
        <v>0</v>
      </c>
      <c r="M159" s="191"/>
      <c r="N159" s="192" t="str">
        <f t="shared" si="27"/>
        <v/>
      </c>
    </row>
    <row r="160" spans="1:14" ht="15.75" outlineLevel="1" x14ac:dyDescent="0.25">
      <c r="A160" s="1" t="e">
        <f t="shared" si="25"/>
        <v>#VALUE!</v>
      </c>
      <c r="B160" s="167" t="e">
        <f>'[1]01-6.1_Personas dati'!$F$26</f>
        <v>#VALUE!</v>
      </c>
      <c r="C160" s="183">
        <f t="shared" si="26"/>
        <v>0</v>
      </c>
      <c r="D160" s="184">
        <f t="shared" si="26"/>
        <v>8</v>
      </c>
      <c r="E160" s="196"/>
      <c r="F160" s="185"/>
      <c r="G160" s="185"/>
      <c r="H160" s="183"/>
      <c r="I160" s="187"/>
      <c r="J160" s="188"/>
      <c r="K160" s="189">
        <f>IF($H29="",0,_xlfn.IFNA(SUMIFS('[1]28_pielikums'!$O$12:$O$5000,'[1]28_pielikums'!$E$12:$E$5000,A160),0))</f>
        <v>0</v>
      </c>
      <c r="L160" s="190">
        <f>IF($H29="",0,_xlfn.IFNA(SUMIFS('[1]28_pielikums'!$Q$12:$Q$5000,'[1]28_pielikums'!$E$12:$E$5000,A160),0))</f>
        <v>0</v>
      </c>
      <c r="M160" s="191"/>
      <c r="N160" s="192" t="str">
        <f t="shared" si="27"/>
        <v/>
      </c>
    </row>
    <row r="161" spans="1:14" ht="15.75" outlineLevel="1" x14ac:dyDescent="0.25">
      <c r="A161" s="1" t="e">
        <f t="shared" si="25"/>
        <v>#VALUE!</v>
      </c>
      <c r="B161" s="167" t="e">
        <f>'[1]01-6.1_Personas dati'!$F$26</f>
        <v>#VALUE!</v>
      </c>
      <c r="C161" s="183">
        <f t="shared" si="26"/>
        <v>0</v>
      </c>
      <c r="D161" s="184">
        <f t="shared" si="26"/>
        <v>8</v>
      </c>
      <c r="E161" s="196"/>
      <c r="F161" s="185"/>
      <c r="G161" s="185"/>
      <c r="H161" s="183"/>
      <c r="I161" s="187"/>
      <c r="J161" s="188"/>
      <c r="K161" s="189">
        <f>IF($H30="",0,_xlfn.IFNA(SUMIFS('[1]28_pielikums'!$O$12:$O$5000,'[1]28_pielikums'!$E$12:$E$5000,A161),0))</f>
        <v>0</v>
      </c>
      <c r="L161" s="190">
        <f>IF($H30="",0,_xlfn.IFNA(SUMIFS('[1]28_pielikums'!$Q$12:$Q$5000,'[1]28_pielikums'!$E$12:$E$5000,A161),0))</f>
        <v>0</v>
      </c>
      <c r="M161" s="191"/>
      <c r="N161" s="192" t="str">
        <f t="shared" si="27"/>
        <v/>
      </c>
    </row>
    <row r="162" spans="1:14" ht="15.75" outlineLevel="1" x14ac:dyDescent="0.25">
      <c r="A162" s="1" t="e">
        <f t="shared" si="25"/>
        <v>#VALUE!</v>
      </c>
      <c r="B162" s="167" t="e">
        <f>'[1]01-6.1_Personas dati'!$F$26</f>
        <v>#VALUE!</v>
      </c>
      <c r="C162" s="183">
        <f t="shared" si="26"/>
        <v>0</v>
      </c>
      <c r="D162" s="184">
        <f t="shared" si="26"/>
        <v>8</v>
      </c>
      <c r="E162" s="196"/>
      <c r="F162" s="185"/>
      <c r="G162" s="185"/>
      <c r="H162" s="183"/>
      <c r="I162" s="187"/>
      <c r="J162" s="188"/>
      <c r="K162" s="189">
        <f>IF($H31="",0,_xlfn.IFNA(SUMIFS('[1]28_pielikums'!$O$12:$O$5000,'[1]28_pielikums'!$E$12:$E$5000,A162),0))</f>
        <v>0</v>
      </c>
      <c r="L162" s="190">
        <f>IF($H31="",0,_xlfn.IFNA(SUMIFS('[1]28_pielikums'!$Q$12:$Q$5000,'[1]28_pielikums'!$E$12:$E$5000,A162),0))</f>
        <v>0</v>
      </c>
      <c r="M162" s="191"/>
      <c r="N162" s="192" t="str">
        <f t="shared" si="27"/>
        <v/>
      </c>
    </row>
    <row r="163" spans="1:14" ht="15.75" outlineLevel="1" x14ac:dyDescent="0.25">
      <c r="A163" s="1" t="e">
        <f t="shared" si="25"/>
        <v>#VALUE!</v>
      </c>
      <c r="B163" s="167" t="e">
        <f>'[1]01-6.1_Personas dati'!$F$26</f>
        <v>#VALUE!</v>
      </c>
      <c r="C163" s="183">
        <f t="shared" si="26"/>
        <v>0</v>
      </c>
      <c r="D163" s="184">
        <f t="shared" si="26"/>
        <v>8</v>
      </c>
      <c r="E163" s="196"/>
      <c r="F163" s="185"/>
      <c r="G163" s="185"/>
      <c r="H163" s="183"/>
      <c r="I163" s="187"/>
      <c r="J163" s="188"/>
      <c r="K163" s="189">
        <f>IF($H32="",0,_xlfn.IFNA(SUMIFS('[1]28_pielikums'!$O$12:$O$5000,'[1]28_pielikums'!$E$12:$E$5000,A163),0))</f>
        <v>0</v>
      </c>
      <c r="L163" s="190">
        <f>IF($H32="",0,_xlfn.IFNA(SUMIFS('[1]28_pielikums'!$Q$12:$Q$5000,'[1]28_pielikums'!$E$12:$E$5000,A163),0))</f>
        <v>0</v>
      </c>
      <c r="M163" s="191"/>
      <c r="N163" s="192" t="str">
        <f t="shared" si="27"/>
        <v/>
      </c>
    </row>
    <row r="164" spans="1:14" ht="15.75" outlineLevel="1" x14ac:dyDescent="0.25">
      <c r="A164" s="1" t="e">
        <f t="shared" si="25"/>
        <v>#VALUE!</v>
      </c>
      <c r="B164" s="167" t="e">
        <f>'[1]01-6.1_Personas dati'!$F$26</f>
        <v>#VALUE!</v>
      </c>
      <c r="C164" s="183">
        <f t="shared" si="26"/>
        <v>0</v>
      </c>
      <c r="D164" s="184">
        <f t="shared" si="26"/>
        <v>8</v>
      </c>
      <c r="E164" s="196"/>
      <c r="F164" s="185"/>
      <c r="G164" s="185"/>
      <c r="H164" s="183"/>
      <c r="I164" s="187"/>
      <c r="J164" s="188"/>
      <c r="K164" s="189">
        <f>IF($H33="",0,_xlfn.IFNA(SUMIFS('[1]28_pielikums'!$O$12:$O$5000,'[1]28_pielikums'!$E$12:$E$5000,A164),0))</f>
        <v>0</v>
      </c>
      <c r="L164" s="190">
        <f>IF($H33="",0,_xlfn.IFNA(SUMIFS('[1]28_pielikums'!$Q$12:$Q$5000,'[1]28_pielikums'!$E$12:$E$5000,A164),0))</f>
        <v>0</v>
      </c>
      <c r="M164" s="191"/>
      <c r="N164" s="192" t="str">
        <f t="shared" si="27"/>
        <v/>
      </c>
    </row>
    <row r="165" spans="1:14" ht="15.75" outlineLevel="1" x14ac:dyDescent="0.25">
      <c r="A165" s="1" t="e">
        <f t="shared" si="25"/>
        <v>#VALUE!</v>
      </c>
      <c r="B165" s="167" t="e">
        <f>'[1]01-6.1_Personas dati'!$F$26</f>
        <v>#VALUE!</v>
      </c>
      <c r="C165" s="183">
        <f t="shared" si="26"/>
        <v>0</v>
      </c>
      <c r="D165" s="184">
        <f t="shared" si="26"/>
        <v>8</v>
      </c>
      <c r="E165" s="196"/>
      <c r="F165" s="185"/>
      <c r="G165" s="185"/>
      <c r="H165" s="183"/>
      <c r="I165" s="187"/>
      <c r="J165" s="188"/>
      <c r="K165" s="189">
        <f>IF($H34="",0,_xlfn.IFNA(SUMIFS('[1]28_pielikums'!$O$12:$O$5000,'[1]28_pielikums'!$E$12:$E$5000,A165),0))</f>
        <v>0</v>
      </c>
      <c r="L165" s="190">
        <f>IF($H34="",0,_xlfn.IFNA(SUMIFS('[1]28_pielikums'!$Q$12:$Q$5000,'[1]28_pielikums'!$E$12:$E$5000,A165),0))</f>
        <v>0</v>
      </c>
      <c r="M165" s="191"/>
      <c r="N165" s="192" t="str">
        <f t="shared" si="27"/>
        <v/>
      </c>
    </row>
    <row r="166" spans="1:14" ht="15.75" outlineLevel="1" x14ac:dyDescent="0.25">
      <c r="A166" s="1" t="e">
        <f t="shared" si="25"/>
        <v>#VALUE!</v>
      </c>
      <c r="B166" s="167" t="e">
        <f>'[1]01-6.1_Personas dati'!$F$26</f>
        <v>#VALUE!</v>
      </c>
      <c r="C166" s="183">
        <f t="shared" si="26"/>
        <v>0</v>
      </c>
      <c r="D166" s="184">
        <f t="shared" si="26"/>
        <v>8</v>
      </c>
      <c r="E166" s="196"/>
      <c r="F166" s="185"/>
      <c r="G166" s="185"/>
      <c r="H166" s="183"/>
      <c r="I166" s="187"/>
      <c r="J166" s="188"/>
      <c r="K166" s="189">
        <f>IF($H35="",0,_xlfn.IFNA(SUMIFS('[1]28_pielikums'!$O$12:$O$5000,'[1]28_pielikums'!$E$12:$E$5000,A166),0))</f>
        <v>0</v>
      </c>
      <c r="L166" s="190">
        <f>IF($H35="",0,_xlfn.IFNA(SUMIFS('[1]28_pielikums'!$Q$12:$Q$5000,'[1]28_pielikums'!$E$12:$E$5000,A166),0))</f>
        <v>0</v>
      </c>
      <c r="M166" s="191"/>
      <c r="N166" s="192" t="str">
        <f t="shared" si="27"/>
        <v/>
      </c>
    </row>
    <row r="167" spans="1:14" ht="15.75" outlineLevel="1" x14ac:dyDescent="0.25">
      <c r="A167" s="1" t="e">
        <f t="shared" si="25"/>
        <v>#VALUE!</v>
      </c>
      <c r="B167" s="167" t="e">
        <f>'[1]01-6.1_Personas dati'!$F$26</f>
        <v>#VALUE!</v>
      </c>
      <c r="C167" s="183">
        <f t="shared" si="26"/>
        <v>0</v>
      </c>
      <c r="D167" s="184">
        <f t="shared" si="26"/>
        <v>8</v>
      </c>
      <c r="E167" s="196"/>
      <c r="F167" s="185"/>
      <c r="G167" s="185"/>
      <c r="H167" s="183"/>
      <c r="I167" s="187"/>
      <c r="J167" s="188"/>
      <c r="K167" s="189">
        <f>IF($H36="",0,_xlfn.IFNA(SUMIFS('[1]28_pielikums'!$O$12:$O$5000,'[1]28_pielikums'!$E$12:$E$5000,A167),0))</f>
        <v>0</v>
      </c>
      <c r="L167" s="190">
        <f>IF($H36="",0,_xlfn.IFNA(SUMIFS('[1]28_pielikums'!$Q$12:$Q$5000,'[1]28_pielikums'!$E$12:$E$5000,A167),0))</f>
        <v>0</v>
      </c>
      <c r="M167" s="191"/>
      <c r="N167" s="192" t="str">
        <f t="shared" si="27"/>
        <v/>
      </c>
    </row>
    <row r="168" spans="1:14" ht="15.75" outlineLevel="1" x14ac:dyDescent="0.25">
      <c r="A168" s="1" t="e">
        <f t="shared" si="25"/>
        <v>#VALUE!</v>
      </c>
      <c r="B168" s="167" t="e">
        <f>'[1]01-6.1_Personas dati'!$F$26</f>
        <v>#VALUE!</v>
      </c>
      <c r="C168" s="183">
        <f t="shared" si="26"/>
        <v>0</v>
      </c>
      <c r="D168" s="184">
        <f t="shared" si="26"/>
        <v>8</v>
      </c>
      <c r="E168" s="196"/>
      <c r="F168" s="185"/>
      <c r="G168" s="185"/>
      <c r="H168" s="183"/>
      <c r="I168" s="187"/>
      <c r="J168" s="188"/>
      <c r="K168" s="189">
        <f>IF($H37="",0,_xlfn.IFNA(SUMIFS('[1]28_pielikums'!$O$12:$O$5000,'[1]28_pielikums'!$E$12:$E$5000,A168),0))</f>
        <v>0</v>
      </c>
      <c r="L168" s="190">
        <f>IF($H37="",0,_xlfn.IFNA(SUMIFS('[1]28_pielikums'!$Q$12:$Q$5000,'[1]28_pielikums'!$E$12:$E$5000,A168),0))</f>
        <v>0</v>
      </c>
      <c r="M168" s="191"/>
      <c r="N168" s="192" t="str">
        <f t="shared" si="27"/>
        <v/>
      </c>
    </row>
  </sheetData>
  <sheetProtection formatColumns="0" formatRows="0" sort="0" autoFilter="0"/>
  <autoFilter ref="A41:X168" xr:uid="{00000000-0009-0000-0000-00000F000000}"/>
  <mergeCells count="6">
    <mergeCell ref="C1:D1"/>
    <mergeCell ref="D11:F11"/>
    <mergeCell ref="C18:N18"/>
    <mergeCell ref="G14:H14"/>
    <mergeCell ref="J14:K14"/>
    <mergeCell ref="G11:J11"/>
  </mergeCells>
  <conditionalFormatting sqref="M73:N73 M89:N89 M105:N105 M42:N57 M121:N121 N106:N120 N122:N136">
    <cfRule type="cellIs" dxfId="27" priority="28" operator="lessThan">
      <formula>0</formula>
    </cfRule>
  </conditionalFormatting>
  <conditionalFormatting sqref="M58:N72">
    <cfRule type="cellIs" dxfId="26" priority="27" operator="lessThan">
      <formula>0</formula>
    </cfRule>
  </conditionalFormatting>
  <conditionalFormatting sqref="N74:N88">
    <cfRule type="cellIs" dxfId="25" priority="26" operator="lessThan">
      <formula>0</formula>
    </cfRule>
  </conditionalFormatting>
  <conditionalFormatting sqref="N90:N104">
    <cfRule type="cellIs" dxfId="24" priority="25" operator="lessThan">
      <formula>0</formula>
    </cfRule>
  </conditionalFormatting>
  <conditionalFormatting sqref="M74:M88">
    <cfRule type="cellIs" dxfId="23" priority="24" operator="lessThan">
      <formula>0</formula>
    </cfRule>
  </conditionalFormatting>
  <conditionalFormatting sqref="M90:M104">
    <cfRule type="cellIs" dxfId="22" priority="23" operator="lessThan">
      <formula>0</formula>
    </cfRule>
  </conditionalFormatting>
  <conditionalFormatting sqref="M106:M120">
    <cfRule type="cellIs" dxfId="21" priority="22" operator="lessThan">
      <formula>0</formula>
    </cfRule>
  </conditionalFormatting>
  <conditionalFormatting sqref="M122:M136">
    <cfRule type="cellIs" dxfId="20" priority="21" operator="lessThan">
      <formula>0</formula>
    </cfRule>
  </conditionalFormatting>
  <conditionalFormatting sqref="K58:L72">
    <cfRule type="cellIs" dxfId="19" priority="20" operator="equal">
      <formula>0</formula>
    </cfRule>
  </conditionalFormatting>
  <conditionalFormatting sqref="K58:L72">
    <cfRule type="cellIs" dxfId="18" priority="19" operator="equal">
      <formula>0</formula>
    </cfRule>
  </conditionalFormatting>
  <conditionalFormatting sqref="M137:N137 N138:N152">
    <cfRule type="cellIs" dxfId="17" priority="18" operator="lessThan">
      <formula>0</formula>
    </cfRule>
  </conditionalFormatting>
  <conditionalFormatting sqref="M138:M152">
    <cfRule type="cellIs" dxfId="16" priority="17" operator="lessThan">
      <formula>0</formula>
    </cfRule>
  </conditionalFormatting>
  <conditionalFormatting sqref="M153:N153 N154:N168">
    <cfRule type="cellIs" dxfId="15" priority="16" operator="lessThan">
      <formula>0</formula>
    </cfRule>
  </conditionalFormatting>
  <conditionalFormatting sqref="M154:M168">
    <cfRule type="cellIs" dxfId="14" priority="15" operator="lessThan">
      <formula>0</formula>
    </cfRule>
  </conditionalFormatting>
  <conditionalFormatting sqref="K42:L56">
    <cfRule type="cellIs" dxfId="13" priority="14" operator="equal">
      <formula>0</formula>
    </cfRule>
  </conditionalFormatting>
  <conditionalFormatting sqref="K42:L56">
    <cfRule type="cellIs" dxfId="12" priority="13" operator="equal">
      <formula>0</formula>
    </cfRule>
  </conditionalFormatting>
  <conditionalFormatting sqref="K74:L88">
    <cfRule type="cellIs" dxfId="11" priority="12" operator="equal">
      <formula>0</formula>
    </cfRule>
  </conditionalFormatting>
  <conditionalFormatting sqref="K74:L88">
    <cfRule type="cellIs" dxfId="10" priority="11" operator="equal">
      <formula>0</formula>
    </cfRule>
  </conditionalFormatting>
  <conditionalFormatting sqref="K90:L104">
    <cfRule type="cellIs" dxfId="9" priority="10" operator="equal">
      <formula>0</formula>
    </cfRule>
  </conditionalFormatting>
  <conditionalFormatting sqref="K90:L104">
    <cfRule type="cellIs" dxfId="8" priority="9" operator="equal">
      <formula>0</formula>
    </cfRule>
  </conditionalFormatting>
  <conditionalFormatting sqref="K106:L120">
    <cfRule type="cellIs" dxfId="7" priority="8" operator="equal">
      <formula>0</formula>
    </cfRule>
  </conditionalFormatting>
  <conditionalFormatting sqref="K106:L120">
    <cfRule type="cellIs" dxfId="6" priority="7" operator="equal">
      <formula>0</formula>
    </cfRule>
  </conditionalFormatting>
  <conditionalFormatting sqref="K122:L136">
    <cfRule type="cellIs" dxfId="5" priority="6" operator="equal">
      <formula>0</formula>
    </cfRule>
  </conditionalFormatting>
  <conditionalFormatting sqref="K122:L136">
    <cfRule type="cellIs" dxfId="4" priority="5" operator="equal">
      <formula>0</formula>
    </cfRule>
  </conditionalFormatting>
  <conditionalFormatting sqref="K138:L152">
    <cfRule type="cellIs" dxfId="3" priority="4" operator="equal">
      <formula>0</formula>
    </cfRule>
  </conditionalFormatting>
  <conditionalFormatting sqref="K138:L152">
    <cfRule type="cellIs" dxfId="2" priority="3" operator="equal">
      <formula>0</formula>
    </cfRule>
  </conditionalFormatting>
  <conditionalFormatting sqref="K154:L168">
    <cfRule type="cellIs" dxfId="1" priority="2" operator="equal">
      <formula>0</formula>
    </cfRule>
  </conditionalFormatting>
  <conditionalFormatting sqref="K154:L16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7" manualBreakCount="7">
    <brk id="56" max="16383" man="1"/>
    <brk id="72" max="14" man="1"/>
    <brk id="88" max="14" man="1"/>
    <brk id="104" max="14" man="1"/>
    <brk id="120" max="14" man="1"/>
    <brk id="136" max="14" man="1"/>
    <brk id="1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3_1_Statistikas_ dati</vt:lpstr>
      <vt:lpstr>3_2_AP_Liguma_pielikums</vt:lpstr>
      <vt:lpstr>3_3_Pakalp_saraksts_Soc_joma</vt:lpstr>
      <vt:lpstr>3_4_iesniegums</vt:lpstr>
      <vt:lpstr>3_5_Atbalsta plāna izpilde</vt:lpstr>
      <vt:lpstr>'3_1_Statistikas_ dati'!Print_Area</vt:lpstr>
      <vt:lpstr>'3_2_AP_Liguma_pielikums'!Print_Area</vt:lpstr>
      <vt:lpstr>'3_3_Pakalp_saraksts_Soc_joma'!Print_Area</vt:lpstr>
      <vt:lpstr>'3_5_Atbalsta plāna izpilde'!Print_Area</vt:lpstr>
      <vt:lpstr>'3_3_Pakalp_saraksts_Soc_joma'!Print_Titles</vt:lpstr>
      <vt:lpstr>'3_5_Atbalsta plāna izpilde'!Print_Titles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Ritina</dc:creator>
  <cp:lastModifiedBy>Lilita Cirule</cp:lastModifiedBy>
  <cp:lastPrinted>2020-10-15T13:16:32Z</cp:lastPrinted>
  <dcterms:created xsi:type="dcterms:W3CDTF">2020-07-28T10:19:10Z</dcterms:created>
  <dcterms:modified xsi:type="dcterms:W3CDTF">2021-01-22T12:47:16Z</dcterms:modified>
</cp:coreProperties>
</file>