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20730" windowHeight="9000" activeTab="0"/>
  </bookViews>
  <sheets>
    <sheet name="Indeksacija_lidz_not_apmeram" sheetId="1" r:id="rId1"/>
    <sheet name="VSAA_statistik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<sst xmlns="http://schemas.openxmlformats.org/spreadsheetml/2006/main" count="60" uniqueCount="36">
  <si>
    <t>2013.gada indeksācijas indeksu varianti:</t>
  </si>
  <si>
    <t>2013.gads</t>
  </si>
  <si>
    <t xml:space="preserve">SB papildus  </t>
  </si>
  <si>
    <t xml:space="preserve">PB papildus  </t>
  </si>
  <si>
    <t>Papildus nepieciešamie finanšu līdzekļi kopā (SB + PB)</t>
  </si>
  <si>
    <t>Vecuma pensijas ar piešķirto apmēru (bez piemaksas):</t>
  </si>
  <si>
    <t xml:space="preserve"> &lt;=200,00Ls</t>
  </si>
  <si>
    <t xml:space="preserve"> 200.01 -300,00Ls</t>
  </si>
  <si>
    <t xml:space="preserve"> 300,01-500,00Ls</t>
  </si>
  <si>
    <t>500,01-700,00Ls</t>
  </si>
  <si>
    <t>700,01-900,00Ls</t>
  </si>
  <si>
    <t>&gt;900,00Ls</t>
  </si>
  <si>
    <t xml:space="preserve"> &lt;=250,00Ls</t>
  </si>
  <si>
    <t>&gt;250,00Ls</t>
  </si>
  <si>
    <t>2014.gads</t>
  </si>
  <si>
    <r>
      <rPr>
        <b/>
        <sz val="10"/>
        <rFont val="Arial"/>
        <family val="2"/>
      </rPr>
      <t>1_variants</t>
    </r>
    <r>
      <rPr>
        <sz val="10"/>
        <rFont val="Arial"/>
        <family val="2"/>
      </rPr>
      <t xml:space="preserve">  Indeksē tikai pensijas ar apmēru līdz </t>
    </r>
    <r>
      <rPr>
        <b/>
        <sz val="10"/>
        <rFont val="Arial"/>
        <family val="2"/>
      </rPr>
      <t xml:space="preserve">300 Ls. </t>
    </r>
  </si>
  <si>
    <r>
      <rPr>
        <b/>
        <sz val="10"/>
        <rFont val="Arial"/>
        <family val="2"/>
      </rPr>
      <t>2_variants</t>
    </r>
    <r>
      <rPr>
        <sz val="10"/>
        <rFont val="Arial"/>
        <family val="2"/>
      </rPr>
      <t xml:space="preserve">  Indeksē tikai pensijas ar apmēru līdz </t>
    </r>
    <r>
      <rPr>
        <b/>
        <sz val="10"/>
        <rFont val="Arial"/>
        <family val="2"/>
      </rPr>
      <t xml:space="preserve">250 Ls. </t>
    </r>
  </si>
  <si>
    <r>
      <rPr>
        <b/>
        <sz val="10"/>
        <rFont val="Arial"/>
        <family val="2"/>
      </rPr>
      <t>3_variants</t>
    </r>
    <r>
      <rPr>
        <sz val="10"/>
        <rFont val="Arial"/>
        <family val="2"/>
      </rPr>
      <t xml:space="preserve"> Indeksē tikai pensijas ar apmēru līdz </t>
    </r>
    <r>
      <rPr>
        <b/>
        <sz val="10"/>
        <rFont val="Arial"/>
        <family val="2"/>
      </rPr>
      <t xml:space="preserve">200 Ls. </t>
    </r>
  </si>
  <si>
    <r>
      <rPr>
        <b/>
        <sz val="10"/>
        <rFont val="Arial"/>
        <family val="2"/>
      </rPr>
      <t>4_variants</t>
    </r>
    <r>
      <rPr>
        <sz val="10"/>
        <rFont val="Arial"/>
        <family val="2"/>
      </rPr>
      <t xml:space="preserve"> Indeksē </t>
    </r>
    <r>
      <rPr>
        <b/>
        <sz val="10"/>
        <rFont val="Arial"/>
        <family val="2"/>
      </rPr>
      <t>visas</t>
    </r>
    <r>
      <rPr>
        <sz val="10"/>
        <rFont val="Arial"/>
        <family val="2"/>
      </rPr>
      <t xml:space="preserve"> pensijas</t>
    </r>
  </si>
  <si>
    <r>
      <t xml:space="preserve">Papildus nepieciešamie finanšu līdzekļi pret likuma variantu (2013.g. janvārī aktualizēto bāzi), ja indeksācija notiek </t>
    </r>
    <r>
      <rPr>
        <b/>
        <sz val="16"/>
        <rFont val="Arial"/>
        <family val="2"/>
      </rPr>
      <t>katra gada 1.septembrī</t>
    </r>
    <r>
      <rPr>
        <b/>
        <sz val="12"/>
        <rFont val="Arial"/>
        <family val="2"/>
      </rPr>
      <t>, sākot ar 2013.gadu, milj. LVL</t>
    </r>
  </si>
  <si>
    <t>Piešķirtais apmērs (bez piemaksas)</t>
  </si>
  <si>
    <t>300,01-500,00Ls</t>
  </si>
  <si>
    <t>&lt;= 250,00Ls</t>
  </si>
  <si>
    <t>vecuma pensijas</t>
  </si>
  <si>
    <t>invaliditātes pensijas</t>
  </si>
  <si>
    <t>apgādnieka zaudējuma pensijas</t>
  </si>
  <si>
    <t>izdienas pensijas no spec. budžeta</t>
  </si>
  <si>
    <t>izdienas pensijas no pamatbudžeta</t>
  </si>
  <si>
    <t>apdrošināšanas atlīdzības</t>
  </si>
  <si>
    <t>apdrošināšanas atlīdzības par apgādnieka zaudējumu</t>
  </si>
  <si>
    <t>&lt;= 200,00Ls</t>
  </si>
  <si>
    <t>200,01-300,00Ls</t>
  </si>
  <si>
    <t>uzskaitē esošo saņēmēju skaits 2013.gada aprīlī</t>
  </si>
  <si>
    <t>skaits</t>
  </si>
  <si>
    <t>%</t>
  </si>
  <si>
    <t>Kopā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</si>
</sst>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 Baltic"/>
      <family val="1"/>
    </font>
    <font>
      <i/>
      <sz val="10"/>
      <color indexed="62"/>
      <name val="Times New Roman Baltic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i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4"/>
      <name val="Times New Roman Baltic"/>
      <family val="0"/>
    </font>
    <font>
      <i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19" borderId="15" xfId="0" applyFont="1" applyFill="1" applyBorder="1" applyAlignment="1">
      <alignment/>
    </xf>
    <xf numFmtId="0" fontId="0" fillId="19" borderId="16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6" fillId="0" borderId="19" xfId="0" applyFont="1" applyBorder="1" applyAlignment="1">
      <alignment horizontal="right" wrapText="1"/>
    </xf>
    <xf numFmtId="164" fontId="6" fillId="0" borderId="20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4" fontId="6" fillId="0" borderId="24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5" fillId="0" borderId="19" xfId="0" applyFont="1" applyBorder="1" applyAlignment="1">
      <alignment horizontal="right" wrapText="1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7" fillId="34" borderId="19" xfId="0" applyFont="1" applyFill="1" applyBorder="1" applyAlignment="1">
      <alignment horizontal="left" wrapText="1" indent="1"/>
    </xf>
    <xf numFmtId="4" fontId="7" fillId="34" borderId="24" xfId="0" applyNumberFormat="1" applyFont="1" applyFill="1" applyBorder="1" applyAlignment="1">
      <alignment horizontal="center"/>
    </xf>
    <xf numFmtId="4" fontId="7" fillId="34" borderId="26" xfId="0" applyNumberFormat="1" applyFont="1" applyFill="1" applyBorder="1" applyAlignment="1">
      <alignment horizontal="center"/>
    </xf>
    <xf numFmtId="4" fontId="7" fillId="34" borderId="14" xfId="0" applyNumberFormat="1" applyFont="1" applyFill="1" applyBorder="1" applyAlignment="1">
      <alignment horizontal="center"/>
    </xf>
    <xf numFmtId="0" fontId="43" fillId="34" borderId="19" xfId="0" applyFont="1" applyFill="1" applyBorder="1" applyAlignment="1">
      <alignment horizontal="right" wrapText="1"/>
    </xf>
    <xf numFmtId="4" fontId="43" fillId="34" borderId="24" xfId="0" applyNumberFormat="1" applyFont="1" applyFill="1" applyBorder="1" applyAlignment="1">
      <alignment horizontal="center"/>
    </xf>
    <xf numFmtId="4" fontId="43" fillId="34" borderId="26" xfId="0" applyNumberFormat="1" applyFont="1" applyFill="1" applyBorder="1" applyAlignment="1">
      <alignment horizontal="center"/>
    </xf>
    <xf numFmtId="4" fontId="43" fillId="34" borderId="14" xfId="0" applyNumberFormat="1" applyFont="1" applyFill="1" applyBorder="1" applyAlignment="1">
      <alignment horizontal="center"/>
    </xf>
    <xf numFmtId="0" fontId="43" fillId="35" borderId="19" xfId="0" applyFont="1" applyFill="1" applyBorder="1" applyAlignment="1">
      <alignment horizontal="right" wrapText="1"/>
    </xf>
    <xf numFmtId="4" fontId="43" fillId="35" borderId="24" xfId="0" applyNumberFormat="1" applyFont="1" applyFill="1" applyBorder="1" applyAlignment="1">
      <alignment horizontal="center"/>
    </xf>
    <xf numFmtId="4" fontId="43" fillId="35" borderId="26" xfId="0" applyNumberFormat="1" applyFont="1" applyFill="1" applyBorder="1" applyAlignment="1">
      <alignment horizontal="center"/>
    </xf>
    <xf numFmtId="4" fontId="43" fillId="35" borderId="14" xfId="0" applyNumberFormat="1" applyFont="1" applyFill="1" applyBorder="1" applyAlignment="1">
      <alignment horizontal="center"/>
    </xf>
    <xf numFmtId="0" fontId="43" fillId="35" borderId="33" xfId="0" applyFont="1" applyFill="1" applyBorder="1" applyAlignment="1">
      <alignment horizontal="right" wrapText="1"/>
    </xf>
    <xf numFmtId="4" fontId="43" fillId="35" borderId="10" xfId="0" applyNumberFormat="1" applyFont="1" applyFill="1" applyBorder="1" applyAlignment="1">
      <alignment horizontal="center"/>
    </xf>
    <xf numFmtId="4" fontId="43" fillId="35" borderId="12" xfId="0" applyNumberFormat="1" applyFont="1" applyFill="1" applyBorder="1" applyAlignment="1">
      <alignment horizontal="center"/>
    </xf>
    <xf numFmtId="4" fontId="43" fillId="35" borderId="34" xfId="0" applyNumberFormat="1" applyFont="1" applyFill="1" applyBorder="1" applyAlignment="1">
      <alignment horizontal="center"/>
    </xf>
    <xf numFmtId="0" fontId="5" fillId="19" borderId="35" xfId="0" applyFont="1" applyFill="1" applyBorder="1" applyAlignment="1">
      <alignment/>
    </xf>
    <xf numFmtId="0" fontId="0" fillId="19" borderId="36" xfId="0" applyFill="1" applyBorder="1" applyAlignment="1">
      <alignment/>
    </xf>
    <xf numFmtId="0" fontId="0" fillId="19" borderId="37" xfId="0" applyFill="1" applyBorder="1" applyAlignment="1">
      <alignment/>
    </xf>
    <xf numFmtId="0" fontId="0" fillId="19" borderId="38" xfId="0" applyFill="1" applyBorder="1" applyAlignment="1">
      <alignment/>
    </xf>
    <xf numFmtId="0" fontId="0" fillId="19" borderId="39" xfId="0" applyFill="1" applyBorder="1" applyAlignment="1">
      <alignment/>
    </xf>
    <xf numFmtId="0" fontId="0" fillId="19" borderId="40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42" xfId="0" applyFill="1" applyBorder="1" applyAlignment="1">
      <alignment/>
    </xf>
    <xf numFmtId="0" fontId="0" fillId="19" borderId="43" xfId="0" applyFill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25" xfId="0" applyNumberFormat="1" applyFont="1" applyBorder="1" applyAlignment="1" quotePrefix="1">
      <alignment horizontal="center"/>
    </xf>
    <xf numFmtId="2" fontId="6" fillId="0" borderId="14" xfId="0" applyNumberFormat="1" applyFont="1" applyBorder="1" applyAlignment="1">
      <alignment horizontal="center"/>
    </xf>
    <xf numFmtId="0" fontId="5" fillId="0" borderId="44" xfId="0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36" borderId="26" xfId="0" applyFill="1" applyBorder="1" applyAlignment="1">
      <alignment horizontal="right" wrapText="1"/>
    </xf>
    <xf numFmtId="0" fontId="0" fillId="0" borderId="26" xfId="0" applyBorder="1" applyAlignment="1">
      <alignment wrapText="1"/>
    </xf>
    <xf numFmtId="3" fontId="0" fillId="0" borderId="26" xfId="0" applyNumberFormat="1" applyBorder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9" fontId="0" fillId="0" borderId="0" xfId="0" applyNumberFormat="1" applyAlignment="1">
      <alignment/>
    </xf>
    <xf numFmtId="165" fontId="44" fillId="0" borderId="26" xfId="57" applyNumberFormat="1" applyFont="1" applyBorder="1" applyAlignment="1">
      <alignment/>
    </xf>
    <xf numFmtId="3" fontId="41" fillId="0" borderId="26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4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46" xfId="0" applyBorder="1" applyAlignment="1">
      <alignment wrapText="1"/>
    </xf>
    <xf numFmtId="0" fontId="4" fillId="34" borderId="41" xfId="0" applyFont="1" applyFill="1" applyBorder="1" applyAlignment="1">
      <alignment horizontal="center" vertical="top" wrapText="1"/>
    </xf>
    <xf numFmtId="0" fontId="4" fillId="34" borderId="42" xfId="0" applyFont="1" applyFill="1" applyBorder="1" applyAlignment="1">
      <alignment horizontal="center" vertical="top" wrapText="1"/>
    </xf>
    <xf numFmtId="0" fontId="4" fillId="34" borderId="43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0" fillId="36" borderId="47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41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PageLayoutView="0" workbookViewId="0" topLeftCell="A1">
      <selection activeCell="AA16" sqref="AA16"/>
    </sheetView>
  </sheetViews>
  <sheetFormatPr defaultColWidth="9.140625" defaultRowHeight="15"/>
  <cols>
    <col min="1" max="1" width="21.28125" style="0" customWidth="1"/>
    <col min="2" max="25" width="6.7109375" style="0" customWidth="1"/>
  </cols>
  <sheetData>
    <row r="1" ht="21" thickBot="1">
      <c r="A1" s="1" t="s">
        <v>19</v>
      </c>
    </row>
    <row r="2" spans="1:25" ht="27" customHeight="1">
      <c r="A2" s="70"/>
      <c r="B2" s="73" t="s">
        <v>15</v>
      </c>
      <c r="C2" s="74"/>
      <c r="D2" s="74"/>
      <c r="E2" s="74"/>
      <c r="F2" s="74"/>
      <c r="G2" s="75"/>
      <c r="H2" s="73" t="s">
        <v>16</v>
      </c>
      <c r="I2" s="74"/>
      <c r="J2" s="74"/>
      <c r="K2" s="74"/>
      <c r="L2" s="74"/>
      <c r="M2" s="75"/>
      <c r="N2" s="73" t="s">
        <v>17</v>
      </c>
      <c r="O2" s="74"/>
      <c r="P2" s="74"/>
      <c r="Q2" s="74"/>
      <c r="R2" s="74"/>
      <c r="S2" s="75"/>
      <c r="T2" s="73" t="s">
        <v>18</v>
      </c>
      <c r="U2" s="74"/>
      <c r="V2" s="74"/>
      <c r="W2" s="74"/>
      <c r="X2" s="74"/>
      <c r="Y2" s="75"/>
    </row>
    <row r="3" spans="1:25" ht="15">
      <c r="A3" s="71"/>
      <c r="B3" s="76" t="s">
        <v>0</v>
      </c>
      <c r="C3" s="77"/>
      <c r="D3" s="77"/>
      <c r="E3" s="77"/>
      <c r="F3" s="77"/>
      <c r="G3" s="78"/>
      <c r="H3" s="76" t="s">
        <v>0</v>
      </c>
      <c r="I3" s="77"/>
      <c r="J3" s="77"/>
      <c r="K3" s="77"/>
      <c r="L3" s="77"/>
      <c r="M3" s="78"/>
      <c r="N3" s="76" t="s">
        <v>0</v>
      </c>
      <c r="O3" s="77"/>
      <c r="P3" s="77"/>
      <c r="Q3" s="77"/>
      <c r="R3" s="77"/>
      <c r="S3" s="78"/>
      <c r="T3" s="76" t="s">
        <v>0</v>
      </c>
      <c r="U3" s="77"/>
      <c r="V3" s="77"/>
      <c r="W3" s="77"/>
      <c r="X3" s="77"/>
      <c r="Y3" s="78"/>
    </row>
    <row r="4" spans="1:25" ht="15">
      <c r="A4" s="72"/>
      <c r="B4" s="2">
        <v>1.071</v>
      </c>
      <c r="C4" s="3">
        <v>1.05</v>
      </c>
      <c r="D4" s="4">
        <v>1.04</v>
      </c>
      <c r="E4" s="5">
        <v>1.03</v>
      </c>
      <c r="F4" s="5">
        <v>1.02</v>
      </c>
      <c r="G4" s="6">
        <v>1.01</v>
      </c>
      <c r="H4" s="2">
        <v>1.071</v>
      </c>
      <c r="I4" s="3">
        <v>1.05</v>
      </c>
      <c r="J4" s="4">
        <v>1.04</v>
      </c>
      <c r="K4" s="5">
        <v>1.03</v>
      </c>
      <c r="L4" s="5">
        <v>1.02</v>
      </c>
      <c r="M4" s="6">
        <v>1.01</v>
      </c>
      <c r="N4" s="2">
        <v>1.071</v>
      </c>
      <c r="O4" s="3">
        <v>1.05</v>
      </c>
      <c r="P4" s="4">
        <v>1.04</v>
      </c>
      <c r="Q4" s="5">
        <v>1.03</v>
      </c>
      <c r="R4" s="5">
        <v>1.02</v>
      </c>
      <c r="S4" s="6">
        <v>1.01</v>
      </c>
      <c r="T4" s="2">
        <v>1.071</v>
      </c>
      <c r="U4" s="3">
        <v>1.05</v>
      </c>
      <c r="V4" s="4">
        <v>1.04</v>
      </c>
      <c r="W4" s="5">
        <v>1.03</v>
      </c>
      <c r="X4" s="5">
        <v>1.02</v>
      </c>
      <c r="Y4" s="6">
        <v>1.01</v>
      </c>
    </row>
    <row r="5" spans="1:25" ht="14.25">
      <c r="A5" s="7" t="s">
        <v>1</v>
      </c>
      <c r="B5" s="8"/>
      <c r="C5" s="9"/>
      <c r="D5" s="9"/>
      <c r="E5" s="9"/>
      <c r="F5" s="9"/>
      <c r="G5" s="10"/>
      <c r="H5" s="8"/>
      <c r="I5" s="9"/>
      <c r="J5" s="9"/>
      <c r="K5" s="9"/>
      <c r="L5" s="9"/>
      <c r="M5" s="10"/>
      <c r="N5" s="8"/>
      <c r="O5" s="9"/>
      <c r="P5" s="9"/>
      <c r="Q5" s="9"/>
      <c r="R5" s="9"/>
      <c r="S5" s="10"/>
      <c r="T5" s="8"/>
      <c r="U5" s="9"/>
      <c r="V5" s="9"/>
      <c r="W5" s="9"/>
      <c r="X5" s="9"/>
      <c r="Y5" s="10"/>
    </row>
    <row r="6" spans="1:27" ht="14.25">
      <c r="A6" s="11" t="s">
        <v>2</v>
      </c>
      <c r="B6" s="12">
        <v>22.123915913806158</v>
      </c>
      <c r="C6" s="13">
        <v>15.576281749608416</v>
      </c>
      <c r="D6" s="14">
        <v>12.469334656762936</v>
      </c>
      <c r="E6" s="15">
        <v>9.343142630660365</v>
      </c>
      <c r="F6" s="15">
        <v>6.2330512795435675</v>
      </c>
      <c r="G6" s="16">
        <v>3.110283652802057</v>
      </c>
      <c r="H6" s="12">
        <v>21.469737539379114</v>
      </c>
      <c r="I6" s="13">
        <v>15.111467894784603</v>
      </c>
      <c r="J6" s="14">
        <v>12.097074400388514</v>
      </c>
      <c r="K6" s="15">
        <v>9.06241630575142</v>
      </c>
      <c r="L6" s="15">
        <v>6.049051589033185</v>
      </c>
      <c r="M6" s="16">
        <v>3.0141576481888213</v>
      </c>
      <c r="N6" s="12">
        <v>18.263349645335186</v>
      </c>
      <c r="O6" s="13">
        <v>12.85785720682176</v>
      </c>
      <c r="P6" s="14">
        <v>10.294577454652707</v>
      </c>
      <c r="Q6" s="15">
        <v>7.712140608631089</v>
      </c>
      <c r="R6" s="15">
        <v>5.145716598190717</v>
      </c>
      <c r="S6" s="16">
        <v>2.5666163121256322</v>
      </c>
      <c r="T6" s="12">
        <v>25.935051259649214</v>
      </c>
      <c r="U6" s="13">
        <v>18.26048216757556</v>
      </c>
      <c r="V6" s="14">
        <v>14.616553426067522</v>
      </c>
      <c r="W6" s="15">
        <v>10.953638965478316</v>
      </c>
      <c r="X6" s="15">
        <v>7.306697051930944</v>
      </c>
      <c r="Y6" s="16">
        <v>3.6472022635824684</v>
      </c>
      <c r="AA6" s="17"/>
    </row>
    <row r="7" spans="1:27" ht="14.25">
      <c r="A7" s="11" t="s">
        <v>3</v>
      </c>
      <c r="B7" s="18">
        <v>0.30064841184421875</v>
      </c>
      <c r="C7" s="19">
        <v>0.21161635217457175</v>
      </c>
      <c r="D7" s="20">
        <v>0.16942273427489038</v>
      </c>
      <c r="E7" s="21">
        <v>0.12701302881648727</v>
      </c>
      <c r="F7" s="21">
        <v>0.08460332335808449</v>
      </c>
      <c r="G7" s="16">
        <v>0.04240970545840278</v>
      </c>
      <c r="H7" s="18">
        <v>0.28022150150563846</v>
      </c>
      <c r="I7" s="19">
        <v>0.19728113436757116</v>
      </c>
      <c r="J7" s="20">
        <v>0.15786821839073498</v>
      </c>
      <c r="K7" s="21">
        <v>0.11845530241389819</v>
      </c>
      <c r="L7" s="21">
        <v>0.07882583195367299</v>
      </c>
      <c r="M7" s="16">
        <v>0.0394129159768368</v>
      </c>
      <c r="N7" s="18">
        <v>0.13798691405364452</v>
      </c>
      <c r="O7" s="19">
        <v>0.09710190248219414</v>
      </c>
      <c r="P7" s="20">
        <v>0.07775453093499032</v>
      </c>
      <c r="Q7" s="21">
        <v>0.05828547780572804</v>
      </c>
      <c r="R7" s="21">
        <v>0.0388164246764661</v>
      </c>
      <c r="S7" s="16">
        <v>0.019469053129261938</v>
      </c>
      <c r="T7" s="18">
        <v>0.49526861608122413</v>
      </c>
      <c r="U7" s="19">
        <v>0.34868718782845864</v>
      </c>
      <c r="V7" s="20">
        <v>0.27904966117896673</v>
      </c>
      <c r="W7" s="21">
        <v>0.20922759866040294</v>
      </c>
      <c r="X7" s="21">
        <v>0.13941487710259118</v>
      </c>
      <c r="Y7" s="16">
        <v>0.06981272155781162</v>
      </c>
      <c r="AA7" s="17"/>
    </row>
    <row r="8" spans="1:27" ht="52.5" thickBot="1">
      <c r="A8" s="22" t="s">
        <v>4</v>
      </c>
      <c r="B8" s="23">
        <v>22.424564325650376</v>
      </c>
      <c r="C8" s="24">
        <v>15.787898101782988</v>
      </c>
      <c r="D8" s="25">
        <v>12.638757391037826</v>
      </c>
      <c r="E8" s="26">
        <v>9.470155659476852</v>
      </c>
      <c r="F8" s="26">
        <v>6.317654602901652</v>
      </c>
      <c r="G8" s="27">
        <v>3.15269335826046</v>
      </c>
      <c r="H8" s="23">
        <v>21.749959040884754</v>
      </c>
      <c r="I8" s="24">
        <v>15.308749029152175</v>
      </c>
      <c r="J8" s="25">
        <v>12.25494261877925</v>
      </c>
      <c r="K8" s="26">
        <v>9.180871608165317</v>
      </c>
      <c r="L8" s="26">
        <v>6.1278774209868585</v>
      </c>
      <c r="M8" s="27">
        <v>3.053570564165658</v>
      </c>
      <c r="N8" s="23">
        <v>18.40133655938883</v>
      </c>
      <c r="O8" s="24">
        <v>12.954959109303955</v>
      </c>
      <c r="P8" s="25">
        <v>10.372331985587698</v>
      </c>
      <c r="Q8" s="26">
        <v>7.770426086436817</v>
      </c>
      <c r="R8" s="26">
        <v>5.184533022867183</v>
      </c>
      <c r="S8" s="27">
        <v>2.586085365254894</v>
      </c>
      <c r="T8" s="23">
        <v>26.430319875730437</v>
      </c>
      <c r="U8" s="24">
        <v>18.60916935540402</v>
      </c>
      <c r="V8" s="25">
        <v>14.895603087246489</v>
      </c>
      <c r="W8" s="26">
        <v>11.162866564138719</v>
      </c>
      <c r="X8" s="26">
        <v>7.446111929033535</v>
      </c>
      <c r="Y8" s="27">
        <v>3.71701498514028</v>
      </c>
      <c r="AA8" s="17"/>
    </row>
    <row r="9" spans="1:27" ht="39">
      <c r="A9" s="28" t="s">
        <v>5</v>
      </c>
      <c r="B9" s="29">
        <v>10.154653995136698</v>
      </c>
      <c r="C9" s="30">
        <v>7.149475517845644</v>
      </c>
      <c r="D9" s="30">
        <v>5.722932482637788</v>
      </c>
      <c r="E9" s="30">
        <v>4.288009276526765</v>
      </c>
      <c r="F9" s="30">
        <v>2.861466241318908</v>
      </c>
      <c r="G9" s="31">
        <v>1.4265430352079136</v>
      </c>
      <c r="H9" s="29">
        <v>9.86862229095729</v>
      </c>
      <c r="I9" s="30">
        <v>6.945991843250738</v>
      </c>
      <c r="J9" s="30">
        <v>5.560589098558637</v>
      </c>
      <c r="K9" s="30">
        <v>4.165697293971419</v>
      </c>
      <c r="L9" s="30">
        <v>2.7802945492793185</v>
      </c>
      <c r="M9" s="31">
        <v>1.385402744692101</v>
      </c>
      <c r="N9" s="29">
        <v>8.296369194096542</v>
      </c>
      <c r="O9" s="30">
        <v>5.840979119480096</v>
      </c>
      <c r="P9" s="30">
        <v>4.676135363945349</v>
      </c>
      <c r="Q9" s="30">
        <v>3.502911437507464</v>
      </c>
      <c r="R9" s="30">
        <v>2.338067681972717</v>
      </c>
      <c r="S9" s="31">
        <v>1.1648437555347755</v>
      </c>
      <c r="T9" s="29">
        <v>11.955347817661675</v>
      </c>
      <c r="U9" s="30">
        <v>8.417719687198542</v>
      </c>
      <c r="V9" s="30">
        <v>6.737460477870314</v>
      </c>
      <c r="W9" s="30">
        <v>5.048942888517047</v>
      </c>
      <c r="X9" s="30">
        <v>3.368746439518219</v>
      </c>
      <c r="Y9" s="31">
        <v>1.6802288501649514</v>
      </c>
      <c r="AA9" s="17"/>
    </row>
    <row r="10" spans="1:27" ht="14.25">
      <c r="A10" s="32" t="s">
        <v>6</v>
      </c>
      <c r="B10" s="33">
        <v>9.900000000000006</v>
      </c>
      <c r="C10" s="34">
        <v>6.969999999999999</v>
      </c>
      <c r="D10" s="34">
        <v>5.5800000000000125</v>
      </c>
      <c r="E10" s="34">
        <v>4.180000000000007</v>
      </c>
      <c r="F10" s="34">
        <v>2.7900000000000205</v>
      </c>
      <c r="G10" s="35">
        <v>1.3900000000000148</v>
      </c>
      <c r="H10" s="29"/>
      <c r="I10" s="30"/>
      <c r="J10" s="30"/>
      <c r="K10" s="30"/>
      <c r="L10" s="30"/>
      <c r="M10" s="31"/>
      <c r="N10" s="33">
        <v>9.900000000000006</v>
      </c>
      <c r="O10" s="34">
        <v>6.969999999999999</v>
      </c>
      <c r="P10" s="34">
        <v>5.5800000000000125</v>
      </c>
      <c r="Q10" s="34">
        <v>4.180000000000007</v>
      </c>
      <c r="R10" s="34">
        <v>2.7900000000000205</v>
      </c>
      <c r="S10" s="35">
        <v>1.3900000000000148</v>
      </c>
      <c r="T10" s="33">
        <v>9.900000000000006</v>
      </c>
      <c r="U10" s="34">
        <v>6.969999999999999</v>
      </c>
      <c r="V10" s="34">
        <v>5.5800000000000125</v>
      </c>
      <c r="W10" s="34">
        <v>4.180000000000007</v>
      </c>
      <c r="X10" s="34">
        <v>2.7900000000000205</v>
      </c>
      <c r="Y10" s="35">
        <v>1.3900000000000148</v>
      </c>
      <c r="AA10" s="17"/>
    </row>
    <row r="11" spans="1:27" ht="14.25">
      <c r="A11" s="32" t="s">
        <v>7</v>
      </c>
      <c r="B11" s="33">
        <v>16.900000000000006</v>
      </c>
      <c r="C11" s="34">
        <v>11.900000000000006</v>
      </c>
      <c r="D11" s="34">
        <v>9.52000000000001</v>
      </c>
      <c r="E11" s="34">
        <v>7.139999999999986</v>
      </c>
      <c r="F11" s="34">
        <v>4.759999999999991</v>
      </c>
      <c r="G11" s="35">
        <v>2.3799999999999955</v>
      </c>
      <c r="H11" s="29"/>
      <c r="I11" s="30"/>
      <c r="J11" s="30"/>
      <c r="K11" s="30"/>
      <c r="L11" s="30"/>
      <c r="M11" s="31"/>
      <c r="N11" s="33">
        <v>0</v>
      </c>
      <c r="O11" s="34">
        <v>0</v>
      </c>
      <c r="P11" s="34">
        <v>0</v>
      </c>
      <c r="Q11" s="34">
        <v>0</v>
      </c>
      <c r="R11" s="34">
        <v>0</v>
      </c>
      <c r="S11" s="35">
        <v>0</v>
      </c>
      <c r="T11" s="33">
        <v>16.900000000000006</v>
      </c>
      <c r="U11" s="34">
        <v>11.900000000000006</v>
      </c>
      <c r="V11" s="34">
        <v>9.52000000000001</v>
      </c>
      <c r="W11" s="34">
        <v>7.139999999999986</v>
      </c>
      <c r="X11" s="34">
        <v>4.759999999999991</v>
      </c>
      <c r="Y11" s="35">
        <v>2.3799999999999955</v>
      </c>
      <c r="AA11" s="17"/>
    </row>
    <row r="12" spans="1:27" ht="14.25">
      <c r="A12" s="32" t="s">
        <v>8</v>
      </c>
      <c r="B12" s="33">
        <v>0</v>
      </c>
      <c r="C12" s="34">
        <v>0</v>
      </c>
      <c r="D12" s="34">
        <v>0</v>
      </c>
      <c r="E12" s="34">
        <v>0</v>
      </c>
      <c r="F12" s="34">
        <v>0</v>
      </c>
      <c r="G12" s="35">
        <v>0</v>
      </c>
      <c r="H12" s="29"/>
      <c r="I12" s="30"/>
      <c r="J12" s="30"/>
      <c r="K12" s="30"/>
      <c r="L12" s="30"/>
      <c r="M12" s="31"/>
      <c r="N12" s="33">
        <v>0</v>
      </c>
      <c r="O12" s="34">
        <v>0</v>
      </c>
      <c r="P12" s="34">
        <v>0</v>
      </c>
      <c r="Q12" s="34">
        <v>0</v>
      </c>
      <c r="R12" s="34">
        <v>0</v>
      </c>
      <c r="S12" s="35">
        <v>0</v>
      </c>
      <c r="T12" s="33">
        <v>26.549999999999955</v>
      </c>
      <c r="U12" s="34">
        <v>18.69999999999999</v>
      </c>
      <c r="V12" s="34">
        <v>14.95999999999998</v>
      </c>
      <c r="W12" s="34">
        <v>11.21999999999997</v>
      </c>
      <c r="X12" s="34">
        <v>7.479999999999961</v>
      </c>
      <c r="Y12" s="35">
        <v>3.740000000000009</v>
      </c>
      <c r="AA12" s="17"/>
    </row>
    <row r="13" spans="1:27" ht="14.25">
      <c r="A13" s="32" t="s">
        <v>9</v>
      </c>
      <c r="B13" s="33">
        <v>0</v>
      </c>
      <c r="C13" s="34">
        <v>0</v>
      </c>
      <c r="D13" s="34">
        <v>0</v>
      </c>
      <c r="E13" s="34">
        <v>0</v>
      </c>
      <c r="F13" s="34">
        <v>0</v>
      </c>
      <c r="G13" s="35">
        <v>0</v>
      </c>
      <c r="H13" s="29"/>
      <c r="I13" s="30"/>
      <c r="J13" s="30"/>
      <c r="K13" s="30"/>
      <c r="L13" s="30"/>
      <c r="M13" s="31"/>
      <c r="N13" s="33">
        <v>0</v>
      </c>
      <c r="O13" s="34">
        <v>0</v>
      </c>
      <c r="P13" s="34">
        <v>0</v>
      </c>
      <c r="Q13" s="34">
        <v>0</v>
      </c>
      <c r="R13" s="34">
        <v>0</v>
      </c>
      <c r="S13" s="35">
        <v>0</v>
      </c>
      <c r="T13" s="33">
        <v>41.29000000000008</v>
      </c>
      <c r="U13" s="34">
        <v>29.08000000000004</v>
      </c>
      <c r="V13" s="34">
        <v>23.25999999999999</v>
      </c>
      <c r="W13" s="34">
        <v>17.450000000000045</v>
      </c>
      <c r="X13" s="34">
        <v>11.629999999999995</v>
      </c>
      <c r="Y13" s="35">
        <v>5.82000000000005</v>
      </c>
      <c r="AA13" s="17"/>
    </row>
    <row r="14" spans="1:27" ht="14.25">
      <c r="A14" s="32" t="s">
        <v>10</v>
      </c>
      <c r="B14" s="33">
        <v>0</v>
      </c>
      <c r="C14" s="34">
        <v>0</v>
      </c>
      <c r="D14" s="34">
        <v>0</v>
      </c>
      <c r="E14" s="34">
        <v>0</v>
      </c>
      <c r="F14" s="34">
        <v>0</v>
      </c>
      <c r="G14" s="35">
        <v>0</v>
      </c>
      <c r="H14" s="29"/>
      <c r="I14" s="30"/>
      <c r="J14" s="30"/>
      <c r="K14" s="30"/>
      <c r="L14" s="30"/>
      <c r="M14" s="31"/>
      <c r="N14" s="33">
        <v>0</v>
      </c>
      <c r="O14" s="34">
        <v>0</v>
      </c>
      <c r="P14" s="34">
        <v>0</v>
      </c>
      <c r="Q14" s="34">
        <v>0</v>
      </c>
      <c r="R14" s="34">
        <v>0</v>
      </c>
      <c r="S14" s="35">
        <v>0</v>
      </c>
      <c r="T14" s="33">
        <v>55.72000000000003</v>
      </c>
      <c r="U14" s="34">
        <v>39.24000000000001</v>
      </c>
      <c r="V14" s="34">
        <v>31.3900000000001</v>
      </c>
      <c r="W14" s="34">
        <v>23.540000000000077</v>
      </c>
      <c r="X14" s="34">
        <v>15.700000000000045</v>
      </c>
      <c r="Y14" s="35">
        <v>7.850000000000023</v>
      </c>
      <c r="AA14" s="17"/>
    </row>
    <row r="15" spans="1:27" ht="14.25">
      <c r="A15" s="32" t="s">
        <v>11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5">
        <v>0</v>
      </c>
      <c r="H15" s="29"/>
      <c r="I15" s="30"/>
      <c r="J15" s="30"/>
      <c r="K15" s="30"/>
      <c r="L15" s="30"/>
      <c r="M15" s="31"/>
      <c r="N15" s="33">
        <v>0</v>
      </c>
      <c r="O15" s="34">
        <v>0</v>
      </c>
      <c r="P15" s="34">
        <v>0</v>
      </c>
      <c r="Q15" s="34">
        <v>0</v>
      </c>
      <c r="R15" s="34">
        <v>0</v>
      </c>
      <c r="S15" s="35">
        <v>0</v>
      </c>
      <c r="T15" s="33">
        <v>89.18000000000006</v>
      </c>
      <c r="U15" s="34">
        <v>62.81000000000017</v>
      </c>
      <c r="V15" s="34">
        <v>50.24000000000001</v>
      </c>
      <c r="W15" s="34">
        <v>37.680000000000064</v>
      </c>
      <c r="X15" s="34">
        <v>25.12000000000012</v>
      </c>
      <c r="Y15" s="35">
        <v>12.560000000000173</v>
      </c>
      <c r="AA15" s="17"/>
    </row>
    <row r="16" spans="1:27" ht="14.25">
      <c r="A16" s="36" t="s">
        <v>12</v>
      </c>
      <c r="B16" s="37"/>
      <c r="C16" s="38"/>
      <c r="D16" s="38"/>
      <c r="E16" s="38"/>
      <c r="F16" s="38"/>
      <c r="G16" s="39"/>
      <c r="H16" s="37">
        <v>10.400000000000006</v>
      </c>
      <c r="I16" s="38">
        <v>7.320000000000022</v>
      </c>
      <c r="J16" s="38">
        <v>5.860000000000014</v>
      </c>
      <c r="K16" s="38">
        <v>4.390000000000015</v>
      </c>
      <c r="L16" s="38">
        <v>2.930000000000007</v>
      </c>
      <c r="M16" s="39">
        <v>1.460000000000008</v>
      </c>
      <c r="N16" s="37"/>
      <c r="O16" s="38"/>
      <c r="P16" s="38"/>
      <c r="Q16" s="38"/>
      <c r="R16" s="38"/>
      <c r="S16" s="39"/>
      <c r="T16" s="37"/>
      <c r="U16" s="38"/>
      <c r="V16" s="38"/>
      <c r="W16" s="38"/>
      <c r="X16" s="38"/>
      <c r="Y16" s="39"/>
      <c r="AA16" s="17"/>
    </row>
    <row r="17" spans="1:27" ht="15" thickBot="1">
      <c r="A17" s="40" t="s">
        <v>13</v>
      </c>
      <c r="B17" s="41"/>
      <c r="C17" s="42"/>
      <c r="D17" s="42"/>
      <c r="E17" s="42"/>
      <c r="F17" s="42"/>
      <c r="G17" s="43"/>
      <c r="H17" s="41">
        <v>0</v>
      </c>
      <c r="I17" s="42">
        <v>0</v>
      </c>
      <c r="J17" s="42">
        <v>0</v>
      </c>
      <c r="K17" s="42">
        <v>0</v>
      </c>
      <c r="L17" s="42">
        <v>0</v>
      </c>
      <c r="M17" s="43">
        <v>0</v>
      </c>
      <c r="N17" s="41"/>
      <c r="O17" s="42"/>
      <c r="P17" s="42"/>
      <c r="Q17" s="42"/>
      <c r="R17" s="42"/>
      <c r="S17" s="43"/>
      <c r="T17" s="41"/>
      <c r="U17" s="42"/>
      <c r="V17" s="42"/>
      <c r="W17" s="42"/>
      <c r="X17" s="42"/>
      <c r="Y17" s="43"/>
      <c r="AA17" s="17"/>
    </row>
    <row r="18" spans="1:25" ht="14.25">
      <c r="A18" s="44" t="s">
        <v>14</v>
      </c>
      <c r="B18" s="45"/>
      <c r="C18" s="46"/>
      <c r="D18" s="47"/>
      <c r="E18" s="48"/>
      <c r="F18" s="48"/>
      <c r="G18" s="49"/>
      <c r="H18" s="50"/>
      <c r="I18" s="51"/>
      <c r="J18" s="51"/>
      <c r="K18" s="51"/>
      <c r="L18" s="51"/>
      <c r="M18" s="52"/>
      <c r="N18" s="45"/>
      <c r="O18" s="46"/>
      <c r="P18" s="47"/>
      <c r="Q18" s="48"/>
      <c r="R18" s="48"/>
      <c r="S18" s="49"/>
      <c r="T18" s="45"/>
      <c r="U18" s="46"/>
      <c r="V18" s="47"/>
      <c r="W18" s="48"/>
      <c r="X18" s="48"/>
      <c r="Y18" s="49"/>
    </row>
    <row r="19" spans="1:25" ht="14.25">
      <c r="A19" s="11" t="s">
        <v>2</v>
      </c>
      <c r="B19" s="18">
        <v>67.05661285689703</v>
      </c>
      <c r="C19" s="19">
        <v>47.34053714683419</v>
      </c>
      <c r="D19" s="20">
        <v>37.982721735879245</v>
      </c>
      <c r="E19" s="21">
        <v>28.567377828315056</v>
      </c>
      <c r="F19" s="21">
        <v>19.200165332542053</v>
      </c>
      <c r="G19" s="16">
        <v>9.795730581753375</v>
      </c>
      <c r="H19" s="18">
        <v>64.89015252765354</v>
      </c>
      <c r="I19" s="19">
        <v>45.75319496885004</v>
      </c>
      <c r="J19" s="20">
        <v>36.658920121346775</v>
      </c>
      <c r="K19" s="53">
        <v>27.522190380573736</v>
      </c>
      <c r="L19" s="53">
        <v>18.448907337577037</v>
      </c>
      <c r="M19" s="54">
        <v>9.311468923479636</v>
      </c>
      <c r="N19" s="18">
        <v>54.28796449292027</v>
      </c>
      <c r="O19" s="19">
        <v>38.01198798419394</v>
      </c>
      <c r="P19" s="20">
        <v>30.291179475484647</v>
      </c>
      <c r="Q19" s="21">
        <v>22.513186298707843</v>
      </c>
      <c r="R19" s="21">
        <v>14.783009591205929</v>
      </c>
      <c r="S19" s="16">
        <v>7.01561062868798</v>
      </c>
      <c r="T19" s="18">
        <v>79.66147697799275</v>
      </c>
      <c r="U19" s="19">
        <v>56.55234864766154</v>
      </c>
      <c r="V19" s="20">
        <v>45.57751551068434</v>
      </c>
      <c r="W19" s="21">
        <v>34.54600905395208</v>
      </c>
      <c r="X19" s="21">
        <v>23.562196361030736</v>
      </c>
      <c r="Y19" s="16">
        <v>12.541341502090301</v>
      </c>
    </row>
    <row r="20" spans="1:25" ht="14.25">
      <c r="A20" s="11" t="s">
        <v>3</v>
      </c>
      <c r="B20" s="18">
        <v>0.9698521557755283</v>
      </c>
      <c r="C20" s="55">
        <v>0.678503403388809</v>
      </c>
      <c r="D20" s="20">
        <v>0.5402099252315108</v>
      </c>
      <c r="E20" s="21">
        <v>0.4014481784880607</v>
      </c>
      <c r="F20" s="21">
        <v>0.26268643174461603</v>
      </c>
      <c r="G20" s="16">
        <v>0.1244952439585868</v>
      </c>
      <c r="H20" s="18">
        <v>0.8964745016001341</v>
      </c>
      <c r="I20" s="19">
        <v>0.6249957747546572</v>
      </c>
      <c r="J20" s="20">
        <v>0.4959436574123879</v>
      </c>
      <c r="K20" s="53">
        <v>0.3668915400701108</v>
      </c>
      <c r="L20" s="53">
        <v>0.23713550208778827</v>
      </c>
      <c r="M20" s="54">
        <v>0.10808338474551638</v>
      </c>
      <c r="N20" s="18">
        <v>0.3850581032342338</v>
      </c>
      <c r="O20" s="19">
        <v>0.2512365226008087</v>
      </c>
      <c r="P20" s="20">
        <v>0.1878195962119605</v>
      </c>
      <c r="Q20" s="21">
        <v>0.12413898197949942</v>
      </c>
      <c r="R20" s="21">
        <v>0.060458367747043405</v>
      </c>
      <c r="S20" s="56">
        <v>-0.002958558641806914</v>
      </c>
      <c r="T20" s="18">
        <v>1.669592291583982</v>
      </c>
      <c r="U20" s="19">
        <v>1.1898443327053712</v>
      </c>
      <c r="V20" s="20">
        <v>0.9617575417431068</v>
      </c>
      <c r="W20" s="21">
        <v>0.7332476446980936</v>
      </c>
      <c r="X20" s="21">
        <v>0.5047770624219923</v>
      </c>
      <c r="Y20" s="16">
        <v>0.27686174502844074</v>
      </c>
    </row>
    <row r="21" spans="1:25" ht="52.5" thickBot="1">
      <c r="A21" s="57" t="s">
        <v>4</v>
      </c>
      <c r="B21" s="23">
        <v>68.02646501267256</v>
      </c>
      <c r="C21" s="24">
        <v>48.019040550222996</v>
      </c>
      <c r="D21" s="25">
        <v>38.52293166111075</v>
      </c>
      <c r="E21" s="26">
        <v>28.968826006803116</v>
      </c>
      <c r="F21" s="26">
        <v>19.46285176428667</v>
      </c>
      <c r="G21" s="27">
        <v>9.920225825711961</v>
      </c>
      <c r="H21" s="23">
        <v>65.78662702925368</v>
      </c>
      <c r="I21" s="24">
        <v>46.3781907436047</v>
      </c>
      <c r="J21" s="25">
        <v>37.154863778759164</v>
      </c>
      <c r="K21" s="26">
        <v>27.889081920643847</v>
      </c>
      <c r="L21" s="26">
        <v>18.686042839664825</v>
      </c>
      <c r="M21" s="27">
        <v>9.419552308225152</v>
      </c>
      <c r="N21" s="23">
        <v>54.6730225961545</v>
      </c>
      <c r="O21" s="24">
        <v>38.26322450679474</v>
      </c>
      <c r="P21" s="25">
        <v>30.478999071696606</v>
      </c>
      <c r="Q21" s="26">
        <v>22.637325280687342</v>
      </c>
      <c r="R21" s="26">
        <v>14.843467958952973</v>
      </c>
      <c r="S21" s="27">
        <v>7.0126520700461725</v>
      </c>
      <c r="T21" s="23">
        <v>81.33106926957673</v>
      </c>
      <c r="U21" s="24">
        <v>57.74219298036691</v>
      </c>
      <c r="V21" s="25">
        <v>46.53927305242745</v>
      </c>
      <c r="W21" s="26">
        <v>35.27925669865018</v>
      </c>
      <c r="X21" s="26">
        <v>24.06697342345273</v>
      </c>
      <c r="Y21" s="27">
        <v>12.818203247118742</v>
      </c>
    </row>
  </sheetData>
  <sheetProtection/>
  <mergeCells count="9">
    <mergeCell ref="A2:A4"/>
    <mergeCell ref="B2:G2"/>
    <mergeCell ref="H2:M2"/>
    <mergeCell ref="N2:S2"/>
    <mergeCell ref="T2:Y2"/>
    <mergeCell ref="B3:G3"/>
    <mergeCell ref="H3:M3"/>
    <mergeCell ref="N3:S3"/>
    <mergeCell ref="T3:Y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6.28125" style="63" customWidth="1"/>
    <col min="2" max="17" width="8.00390625" style="0" customWidth="1"/>
    <col min="249" max="249" width="46.421875" style="0" bestFit="1" customWidth="1"/>
    <col min="250" max="16384" width="10.421875" style="0" customWidth="1"/>
  </cols>
  <sheetData>
    <row r="1" spans="1:5" ht="14.25">
      <c r="A1"/>
      <c r="E1" s="62"/>
    </row>
    <row r="2" ht="15">
      <c r="A2" s="58" t="s">
        <v>32</v>
      </c>
    </row>
    <row r="4" spans="1:19" ht="15">
      <c r="A4" s="59" t="s">
        <v>20</v>
      </c>
      <c r="B4" s="79" t="s">
        <v>30</v>
      </c>
      <c r="C4" s="80"/>
      <c r="D4" s="79" t="s">
        <v>31</v>
      </c>
      <c r="E4" s="80"/>
      <c r="F4" s="79" t="s">
        <v>21</v>
      </c>
      <c r="G4" s="80"/>
      <c r="H4" s="79" t="s">
        <v>9</v>
      </c>
      <c r="I4" s="80"/>
      <c r="J4" s="79" t="s">
        <v>10</v>
      </c>
      <c r="K4" s="80"/>
      <c r="L4" s="79" t="s">
        <v>11</v>
      </c>
      <c r="M4" s="81"/>
      <c r="N4" s="82" t="s">
        <v>35</v>
      </c>
      <c r="P4" s="79" t="s">
        <v>22</v>
      </c>
      <c r="Q4" s="80"/>
      <c r="R4" s="79" t="s">
        <v>13</v>
      </c>
      <c r="S4" s="80"/>
    </row>
    <row r="5" spans="1:19" ht="15">
      <c r="A5" s="59"/>
      <c r="B5" s="64" t="s">
        <v>33</v>
      </c>
      <c r="C5" s="64" t="s">
        <v>34</v>
      </c>
      <c r="D5" s="64" t="s">
        <v>33</v>
      </c>
      <c r="E5" s="64" t="s">
        <v>34</v>
      </c>
      <c r="F5" s="64" t="s">
        <v>33</v>
      </c>
      <c r="G5" s="64" t="s">
        <v>34</v>
      </c>
      <c r="H5" s="64" t="s">
        <v>33</v>
      </c>
      <c r="I5" s="64" t="s">
        <v>34</v>
      </c>
      <c r="J5" s="64" t="s">
        <v>33</v>
      </c>
      <c r="K5" s="64" t="s">
        <v>34</v>
      </c>
      <c r="L5" s="64" t="s">
        <v>33</v>
      </c>
      <c r="M5" s="65" t="s">
        <v>34</v>
      </c>
      <c r="N5" s="83"/>
      <c r="P5" s="64" t="s">
        <v>33</v>
      </c>
      <c r="Q5" s="65" t="s">
        <v>34</v>
      </c>
      <c r="R5" s="64" t="s">
        <v>33</v>
      </c>
      <c r="S5" s="65" t="s">
        <v>34</v>
      </c>
    </row>
    <row r="6" spans="1:20" ht="14.25">
      <c r="A6" s="60" t="s">
        <v>23</v>
      </c>
      <c r="B6" s="61">
        <v>402182</v>
      </c>
      <c r="C6" s="67">
        <f>B6/$N6</f>
        <v>0.8380170903127806</v>
      </c>
      <c r="D6" s="61">
        <v>52771</v>
      </c>
      <c r="E6" s="67">
        <f>D6/$N6</f>
        <v>0.10995768053492137</v>
      </c>
      <c r="F6" s="61">
        <v>17568</v>
      </c>
      <c r="G6" s="67">
        <f>F6/$N6</f>
        <v>0.03660602474157205</v>
      </c>
      <c r="H6" s="61">
        <v>4388</v>
      </c>
      <c r="I6" s="67">
        <f>H6/$N6</f>
        <v>0.009143171480306134</v>
      </c>
      <c r="J6" s="61">
        <v>1555</v>
      </c>
      <c r="K6" s="67">
        <f>J6/$N6</f>
        <v>0.0032401166025241655</v>
      </c>
      <c r="L6" s="61">
        <v>1457</v>
      </c>
      <c r="M6" s="67">
        <f>L6/$N6</f>
        <v>0.003035916327895633</v>
      </c>
      <c r="N6" s="68">
        <f>B6+D6+F6+H6+J6+L6</f>
        <v>479921</v>
      </c>
      <c r="O6" s="66"/>
      <c r="P6" s="61">
        <v>438772</v>
      </c>
      <c r="Q6" s="67">
        <f>P6/$N6</f>
        <v>0.9142588050950052</v>
      </c>
      <c r="R6" s="61">
        <v>41149</v>
      </c>
      <c r="S6" s="67">
        <f>R6/$N6</f>
        <v>0.08574119490499478</v>
      </c>
      <c r="T6" s="69"/>
    </row>
    <row r="7" spans="1:20" ht="15">
      <c r="A7" s="60" t="s">
        <v>24</v>
      </c>
      <c r="B7" s="61">
        <v>66286</v>
      </c>
      <c r="C7" s="67">
        <f aca="true" t="shared" si="0" ref="C7:E12">B7/$N7</f>
        <v>0.9319255426836126</v>
      </c>
      <c r="D7" s="61">
        <v>3075</v>
      </c>
      <c r="E7" s="67">
        <f t="shared" si="0"/>
        <v>0.043231919919019236</v>
      </c>
      <c r="F7" s="61">
        <v>1428</v>
      </c>
      <c r="G7" s="67">
        <f>F7/$N7</f>
        <v>0.020076481835564052</v>
      </c>
      <c r="H7" s="61">
        <v>198</v>
      </c>
      <c r="I7" s="67">
        <f>H7/$N7</f>
        <v>0.00278371386795636</v>
      </c>
      <c r="J7" s="61">
        <v>86</v>
      </c>
      <c r="K7" s="67">
        <f>J7/$N7</f>
        <v>0.0012090878416376111</v>
      </c>
      <c r="L7" s="61">
        <v>55</v>
      </c>
      <c r="M7" s="67">
        <f>L7/$N7</f>
        <v>0.0007732538522101001</v>
      </c>
      <c r="N7" s="68">
        <f aca="true" t="shared" si="1" ref="N7:N12">B7+D7+F7+H7+J7+L7</f>
        <v>71128</v>
      </c>
      <c r="O7" s="66"/>
      <c r="P7" s="61">
        <v>68314</v>
      </c>
      <c r="Q7" s="67">
        <f aca="true" t="shared" si="2" ref="Q7:S12">P7/$N7</f>
        <v>0.9604375210887415</v>
      </c>
      <c r="R7" s="61">
        <v>2814</v>
      </c>
      <c r="S7" s="67">
        <f t="shared" si="2"/>
        <v>0.039562478911258574</v>
      </c>
      <c r="T7" s="69"/>
    </row>
    <row r="8" spans="1:20" ht="15">
      <c r="A8" s="60" t="s">
        <v>25</v>
      </c>
      <c r="B8" s="61">
        <v>19899</v>
      </c>
      <c r="C8" s="67">
        <f t="shared" si="0"/>
        <v>0.9745335226994466</v>
      </c>
      <c r="D8" s="61">
        <v>377</v>
      </c>
      <c r="E8" s="67">
        <f t="shared" si="0"/>
        <v>0.01846319604290122</v>
      </c>
      <c r="F8" s="61">
        <v>111</v>
      </c>
      <c r="G8" s="67">
        <f>F8/$N8</f>
        <v>0.005436113423771977</v>
      </c>
      <c r="H8" s="61">
        <v>20</v>
      </c>
      <c r="I8" s="67">
        <f>H8/$N8</f>
        <v>0.000979479896175131</v>
      </c>
      <c r="J8" s="61">
        <v>7</v>
      </c>
      <c r="K8" s="67">
        <f>J8/$N8</f>
        <v>0.00034281796366129587</v>
      </c>
      <c r="L8" s="61">
        <v>5</v>
      </c>
      <c r="M8" s="67">
        <f>L8/$N8</f>
        <v>0.00024486997404378274</v>
      </c>
      <c r="N8" s="68">
        <f t="shared" si="1"/>
        <v>20419</v>
      </c>
      <c r="O8" s="66"/>
      <c r="P8" s="61">
        <v>20151</v>
      </c>
      <c r="Q8" s="67">
        <f t="shared" si="2"/>
        <v>0.9868749693912533</v>
      </c>
      <c r="R8" s="61">
        <v>268</v>
      </c>
      <c r="S8" s="67">
        <f t="shared" si="2"/>
        <v>0.013125030608746755</v>
      </c>
      <c r="T8" s="69"/>
    </row>
    <row r="9" spans="1:20" ht="15">
      <c r="A9" s="60" t="s">
        <v>26</v>
      </c>
      <c r="B9" s="61">
        <v>2594</v>
      </c>
      <c r="C9" s="67">
        <f t="shared" si="0"/>
        <v>0.6725434275343531</v>
      </c>
      <c r="D9" s="61">
        <v>861</v>
      </c>
      <c r="E9" s="67">
        <f t="shared" si="0"/>
        <v>0.22323049001814882</v>
      </c>
      <c r="F9" s="61">
        <v>256</v>
      </c>
      <c r="G9" s="67">
        <f>F9/$N9</f>
        <v>0.06637282862328234</v>
      </c>
      <c r="H9" s="61">
        <v>63</v>
      </c>
      <c r="I9" s="67">
        <f>H9/$N9</f>
        <v>0.016333938294010888</v>
      </c>
      <c r="J9" s="61">
        <v>30</v>
      </c>
      <c r="K9" s="67">
        <f>J9/$N9</f>
        <v>0.0077780658542909</v>
      </c>
      <c r="L9" s="61">
        <v>53</v>
      </c>
      <c r="M9" s="67">
        <f>L9/$N9</f>
        <v>0.013741249675913923</v>
      </c>
      <c r="N9" s="68">
        <f t="shared" si="1"/>
        <v>3857</v>
      </c>
      <c r="O9" s="66"/>
      <c r="P9" s="61">
        <v>3294</v>
      </c>
      <c r="Q9" s="67">
        <f t="shared" si="2"/>
        <v>0.8540316308011408</v>
      </c>
      <c r="R9" s="61">
        <v>563</v>
      </c>
      <c r="S9" s="67">
        <f t="shared" si="2"/>
        <v>0.14596836919885922</v>
      </c>
      <c r="T9" s="69"/>
    </row>
    <row r="10" spans="1:20" ht="15">
      <c r="A10" s="60" t="s">
        <v>27</v>
      </c>
      <c r="B10" s="61">
        <v>2931</v>
      </c>
      <c r="C10" s="67">
        <f t="shared" si="0"/>
        <v>0.44415820578875587</v>
      </c>
      <c r="D10" s="61">
        <v>2274</v>
      </c>
      <c r="E10" s="67">
        <f t="shared" si="0"/>
        <v>0.34459766631307776</v>
      </c>
      <c r="F10" s="61">
        <v>1077</v>
      </c>
      <c r="G10" s="67">
        <f>F10/$N10</f>
        <v>0.1632065464464313</v>
      </c>
      <c r="H10" s="61">
        <v>166</v>
      </c>
      <c r="I10" s="67">
        <f>H10/$N10</f>
        <v>0.025155326564631004</v>
      </c>
      <c r="J10" s="61">
        <v>59</v>
      </c>
      <c r="K10" s="67">
        <f>J10/$N10</f>
        <v>0.008940748598272466</v>
      </c>
      <c r="L10" s="61">
        <v>92</v>
      </c>
      <c r="M10" s="67">
        <f>L10/$N10</f>
        <v>0.013941506288831642</v>
      </c>
      <c r="N10" s="68">
        <f t="shared" si="1"/>
        <v>6599</v>
      </c>
      <c r="O10" s="66"/>
      <c r="P10" s="61">
        <v>4405</v>
      </c>
      <c r="Q10" s="67">
        <f t="shared" si="2"/>
        <v>0.6675253826337324</v>
      </c>
      <c r="R10" s="61">
        <v>2194</v>
      </c>
      <c r="S10" s="67">
        <f t="shared" si="2"/>
        <v>0.3324746173662676</v>
      </c>
      <c r="T10" s="69"/>
    </row>
    <row r="11" spans="1:20" ht="15">
      <c r="A11" s="60" t="s">
        <v>28</v>
      </c>
      <c r="B11" s="61">
        <v>5208</v>
      </c>
      <c r="C11" s="67">
        <f t="shared" si="0"/>
        <v>0.6899841017488076</v>
      </c>
      <c r="D11" s="61">
        <v>1241</v>
      </c>
      <c r="E11" s="67">
        <f t="shared" si="0"/>
        <v>0.16441441441441443</v>
      </c>
      <c r="F11" s="61">
        <v>799</v>
      </c>
      <c r="G11" s="67">
        <f>F11/$N11</f>
        <v>0.10585585585585586</v>
      </c>
      <c r="H11" s="61">
        <v>191</v>
      </c>
      <c r="I11" s="67">
        <f>H11/$N11</f>
        <v>0.02530471648118707</v>
      </c>
      <c r="J11" s="61">
        <v>56</v>
      </c>
      <c r="K11" s="67">
        <f>J11/$N11</f>
        <v>0.007419183889772125</v>
      </c>
      <c r="L11" s="61">
        <v>53</v>
      </c>
      <c r="M11" s="67">
        <f>L11/$N11</f>
        <v>0.007021727609962904</v>
      </c>
      <c r="N11" s="68">
        <f t="shared" si="1"/>
        <v>7548</v>
      </c>
      <c r="O11" s="66"/>
      <c r="P11" s="61">
        <v>5939</v>
      </c>
      <c r="Q11" s="67">
        <f t="shared" si="2"/>
        <v>0.7868309485956545</v>
      </c>
      <c r="R11" s="61">
        <v>1609</v>
      </c>
      <c r="S11" s="67">
        <f t="shared" si="2"/>
        <v>0.21316905140434553</v>
      </c>
      <c r="T11" s="69"/>
    </row>
    <row r="12" spans="1:20" ht="28.5" customHeight="1">
      <c r="A12" s="60" t="s">
        <v>29</v>
      </c>
      <c r="B12" s="61">
        <v>70</v>
      </c>
      <c r="C12" s="67">
        <f t="shared" si="0"/>
        <v>0.8235294117647058</v>
      </c>
      <c r="D12" s="61">
        <v>8</v>
      </c>
      <c r="E12" s="67">
        <f t="shared" si="0"/>
        <v>0.09411764705882353</v>
      </c>
      <c r="F12" s="61">
        <v>5</v>
      </c>
      <c r="G12" s="67">
        <f>F12/$N12</f>
        <v>0.058823529411764705</v>
      </c>
      <c r="H12" s="61">
        <v>0</v>
      </c>
      <c r="I12" s="67">
        <f>H12/$N12</f>
        <v>0</v>
      </c>
      <c r="J12" s="61">
        <v>1</v>
      </c>
      <c r="K12" s="67">
        <f>J12/$N12</f>
        <v>0.011764705882352941</v>
      </c>
      <c r="L12" s="61">
        <v>1</v>
      </c>
      <c r="M12" s="67">
        <f>L12/$N12</f>
        <v>0.011764705882352941</v>
      </c>
      <c r="N12" s="68">
        <f t="shared" si="1"/>
        <v>85</v>
      </c>
      <c r="O12" s="66"/>
      <c r="P12" s="61">
        <v>74</v>
      </c>
      <c r="Q12" s="67">
        <f t="shared" si="2"/>
        <v>0.8705882352941177</v>
      </c>
      <c r="R12" s="61">
        <v>11</v>
      </c>
      <c r="S12" s="67">
        <f t="shared" si="2"/>
        <v>0.12941176470588237</v>
      </c>
      <c r="T12" s="69"/>
    </row>
  </sheetData>
  <sheetProtection/>
  <mergeCells count="9">
    <mergeCell ref="B4:C4"/>
    <mergeCell ref="D4:E4"/>
    <mergeCell ref="F4:G4"/>
    <mergeCell ref="H4:I4"/>
    <mergeCell ref="J4:K4"/>
    <mergeCell ref="L4:M4"/>
    <mergeCell ref="N4:N5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Stabina</dc:creator>
  <cp:keywords/>
  <dc:description/>
  <cp:lastModifiedBy>Edijs</cp:lastModifiedBy>
  <dcterms:created xsi:type="dcterms:W3CDTF">2013-06-03T12:19:34Z</dcterms:created>
  <dcterms:modified xsi:type="dcterms:W3CDTF">2015-05-22T09:56:29Z</dcterms:modified>
  <cp:category/>
  <cp:version/>
  <cp:contentType/>
  <cp:contentStatus/>
</cp:coreProperties>
</file>